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a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Conteo físico" sheetId="3" state="visible" r:id="rId3"/>
    <sheet xmlns:r="http://schemas.openxmlformats.org/officeDocument/2006/relationships" name="Diferenci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3A8A"/>
      <sz val="14"/>
    </font>
    <font>
      <i val="1"/>
      <color rgb="00475569"/>
    </font>
    <font>
      <b val="1"/>
      <color rgb="00FFFFFF"/>
    </font>
    <font>
      <b val="1"/>
    </font>
    <font>
      <sz val="11"/>
    </font>
  </fonts>
  <fills count="4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4" fontId="0" fillId="0" borderId="1" pivotButton="0" quotePrefix="0" xfId="0"/>
    <xf numFmtId="0" fontId="4" fillId="0" borderId="0" pivotButton="0" quotePrefix="0" xfId="0"/>
    <xf numFmtId="0" fontId="4" fillId="3" borderId="0" applyAlignment="1" pivotButton="0" quotePrefix="0" xfId="0">
      <alignment horizontal="center"/>
    </xf>
    <xf numFmtId="4" fontId="4" fillId="3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CACA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Plantilla de inventario para zapatería (por número y color)</t>
        </is>
      </c>
    </row>
    <row r="2">
      <c r="A2" s="2" t="inlineStr">
        <is>
          <t>Hecha por INVY · invyperu.com · Gratis para usar y modificar.</t>
        </is>
      </c>
    </row>
    <row r="3">
      <c r="A3" s="2" t="inlineStr"/>
    </row>
    <row r="4">
      <c r="A4" s="2" t="inlineStr">
        <is>
          <t>1. En la hoja Inventario, escribe una fila por cada modelo y color (no por modelo solo).</t>
        </is>
      </c>
    </row>
    <row r="5">
      <c r="A5" s="2" t="inlineStr">
        <is>
          <t>2. Anota los pares por número en las columnas 35 a 43. Si vendes niños o tallas grandes, cambia los encabezados.</t>
        </is>
      </c>
    </row>
    <row r="6">
      <c r="A6" s="2" t="inlineStr">
        <is>
          <t>3. Pon el costo por par y el stock mínimo que quieres tener de cada número. Rojo = agotado; ámbar = debajo del mínimo.</t>
        </is>
      </c>
    </row>
    <row r="7">
      <c r="A7" s="2" t="inlineStr">
        <is>
          <t>4. El día del conteo, llena la hoja Conteo físico caja por caja (los modelos y colores se copian solos).</t>
        </is>
      </c>
    </row>
    <row r="8">
      <c r="A8" s="2" t="inlineStr">
        <is>
          <t>5. La hoja Diferencias te dice en qué número y color falta o sobra mercadería, y cuánto vale.</t>
        </is>
      </c>
    </row>
    <row r="9">
      <c r="A9" s="2" t="inlineStr">
        <is>
          <t>6. Investiga cada diferencia antes de corregir el inventario: préstamos, cambios de número, pares sueltos, ventas sin registrar.</t>
        </is>
      </c>
    </row>
    <row r="10">
      <c r="A10" s="2" t="inlineStr"/>
    </row>
    <row r="11">
      <c r="A11" s="2" t="inlineStr">
        <is>
          <t>Las filas 5 a 9 traen un ejemplo. Bórralo y usa la plantilla con tus modelos (hasta 60 filas).</t>
        </is>
      </c>
    </row>
    <row r="12">
      <c r="A12" s="2" t="inlineStr">
        <is>
          <t>Cuando la hoja se vuelva difícil de mantener (varias tiendas, ferias, ventas por WhatsApp), un sistema descuenta cada par al vender: invyperu.com/sistema-para-tiendas-de-calzado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5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12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</cols>
  <sheetData>
    <row r="1">
      <c r="A1" s="1" t="inlineStr">
        <is>
          <t>Inventario de zapatería por modelo, color y número</t>
        </is>
      </c>
    </row>
    <row r="2">
      <c r="A2" s="3" t="inlineStr">
        <is>
          <t>Una fila por modelo y color; una columna por número. Las celdas en rojo son números agotados; en ámbar, por debajo del mínimo.</t>
        </is>
      </c>
    </row>
    <row r="4" ht="42" customHeight="1">
      <c r="A4" s="4" t="inlineStr">
        <is>
          <t>Código</t>
        </is>
      </c>
      <c r="B4" s="4" t="inlineStr">
        <is>
          <t>Modelo</t>
        </is>
      </c>
      <c r="C4" s="4" t="inlineStr">
        <is>
          <t>Color</t>
        </is>
      </c>
      <c r="D4" s="4" t="inlineStr">
        <is>
          <t>35</t>
        </is>
      </c>
      <c r="E4" s="4" t="inlineStr">
        <is>
          <t>36</t>
        </is>
      </c>
      <c r="F4" s="4" t="inlineStr">
        <is>
          <t>37</t>
        </is>
      </c>
      <c r="G4" s="4" t="inlineStr">
        <is>
          <t>38</t>
        </is>
      </c>
      <c r="H4" s="4" t="inlineStr">
        <is>
          <t>39</t>
        </is>
      </c>
      <c r="I4" s="4" t="inlineStr">
        <is>
          <t>40</t>
        </is>
      </c>
      <c r="J4" s="4" t="inlineStr">
        <is>
          <t>41</t>
        </is>
      </c>
      <c r="K4" s="4" t="inlineStr">
        <is>
          <t>42</t>
        </is>
      </c>
      <c r="L4" s="4" t="inlineStr">
        <is>
          <t>43</t>
        </is>
      </c>
      <c r="M4" s="4" t="inlineStr">
        <is>
          <t>Total pares</t>
        </is>
      </c>
      <c r="N4" s="4" t="inlineStr">
        <is>
          <t>Costo por par (S/)</t>
        </is>
      </c>
      <c r="O4" s="4" t="inlineStr">
        <is>
          <t>Valor en stock (S/)</t>
        </is>
      </c>
      <c r="P4" s="4" t="inlineStr">
        <is>
          <t>Stock mínimo por número</t>
        </is>
      </c>
      <c r="Q4" s="4" t="inlineStr">
        <is>
          <t>Números agotados</t>
        </is>
      </c>
      <c r="R4" s="4" t="inlineStr">
        <is>
          <t>Números bajo el mínimo</t>
        </is>
      </c>
    </row>
    <row r="5">
      <c r="A5" s="5" t="inlineStr">
        <is>
          <t>ZU-01</t>
        </is>
      </c>
      <c r="B5" s="5" t="inlineStr">
        <is>
          <t>Zapatilla urbana</t>
        </is>
      </c>
      <c r="C5" s="5" t="inlineStr">
        <is>
          <t>Blanco</t>
        </is>
      </c>
      <c r="D5" s="6" t="n">
        <v>0</v>
      </c>
      <c r="E5" s="6" t="n">
        <v>1</v>
      </c>
      <c r="F5" s="6" t="n">
        <v>3</v>
      </c>
      <c r="G5" s="6" t="n">
        <v>4</v>
      </c>
      <c r="H5" s="6" t="n">
        <v>5</v>
      </c>
      <c r="I5" s="6" t="n">
        <v>4</v>
      </c>
      <c r="J5" s="6" t="n">
        <v>2</v>
      </c>
      <c r="K5" s="6" t="n">
        <v>1</v>
      </c>
      <c r="L5" s="6" t="n">
        <v>0</v>
      </c>
      <c r="M5" s="6">
        <f>IF(COUNTA(A5:C5)=0,"",SUM(D5:L5))</f>
        <v/>
      </c>
      <c r="N5" s="7" t="n">
        <v>89</v>
      </c>
      <c r="O5" s="7">
        <f>IF(M5="","",M5*N5)</f>
        <v/>
      </c>
      <c r="P5" s="5" t="n">
        <v>2</v>
      </c>
      <c r="Q5" s="5">
        <f>IF(M5="","",COUNTIF(D5:L5,0))</f>
        <v/>
      </c>
      <c r="R5" s="5">
        <f>IF(OR(M5="",P5=""),"",COUNTIF(D5:L5,"&lt;"&amp;P5)-COUNTIF(D5:L5,0))</f>
        <v/>
      </c>
    </row>
    <row r="6">
      <c r="A6" s="5" t="inlineStr">
        <is>
          <t>ZU-01</t>
        </is>
      </c>
      <c r="B6" s="5" t="inlineStr">
        <is>
          <t>Zapatilla urbana</t>
        </is>
      </c>
      <c r="C6" s="5" t="inlineStr">
        <is>
          <t>Negro</t>
        </is>
      </c>
      <c r="D6" s="6" t="n">
        <v>1</v>
      </c>
      <c r="E6" s="6" t="n">
        <v>2</v>
      </c>
      <c r="F6" s="6" t="n">
        <v>4</v>
      </c>
      <c r="G6" s="6" t="n">
        <v>6</v>
      </c>
      <c r="H6" s="6" t="n">
        <v>6</v>
      </c>
      <c r="I6" s="6" t="n">
        <v>5</v>
      </c>
      <c r="J6" s="6" t="n">
        <v>3</v>
      </c>
      <c r="K6" s="6" t="n">
        <v>1</v>
      </c>
      <c r="L6" s="6" t="n">
        <v>1</v>
      </c>
      <c r="M6" s="6">
        <f>IF(COUNTA(A6:C6)=0,"",SUM(D6:L6))</f>
        <v/>
      </c>
      <c r="N6" s="7" t="n">
        <v>89</v>
      </c>
      <c r="O6" s="7">
        <f>IF(M6="","",M6*N6)</f>
        <v/>
      </c>
      <c r="P6" s="5" t="n">
        <v>2</v>
      </c>
      <c r="Q6" s="5">
        <f>IF(M6="","",COUNTIF(D6:L6,0))</f>
        <v/>
      </c>
      <c r="R6" s="5">
        <f>IF(OR(M6="",P6=""),"",COUNTIF(D6:L6,"&lt;"&amp;P6)-COUNTIF(D6:L6,0))</f>
        <v/>
      </c>
    </row>
    <row r="7">
      <c r="A7" s="5" t="inlineStr">
        <is>
          <t>BC-07</t>
        </is>
      </c>
      <c r="B7" s="5" t="inlineStr">
        <is>
          <t>Botín de cuero</t>
        </is>
      </c>
      <c r="C7" s="5" t="inlineStr">
        <is>
          <t>Marrón</t>
        </is>
      </c>
      <c r="D7" s="6" t="n">
        <v>0</v>
      </c>
      <c r="E7" s="6" t="n">
        <v>0</v>
      </c>
      <c r="F7" s="6" t="n">
        <v>0</v>
      </c>
      <c r="G7" s="6" t="n">
        <v>1</v>
      </c>
      <c r="H7" s="6" t="n">
        <v>2</v>
      </c>
      <c r="I7" s="6" t="n">
        <v>3</v>
      </c>
      <c r="J7" s="6" t="n">
        <v>2</v>
      </c>
      <c r="K7" s="6" t="n">
        <v>1</v>
      </c>
      <c r="L7" s="6" t="n">
        <v>0</v>
      </c>
      <c r="M7" s="6">
        <f>IF(COUNTA(A7:C7)=0,"",SUM(D7:L7))</f>
        <v/>
      </c>
      <c r="N7" s="7" t="n">
        <v>120</v>
      </c>
      <c r="O7" s="7">
        <f>IF(M7="","",M7*N7)</f>
        <v/>
      </c>
      <c r="P7" s="5" t="n">
        <v>1</v>
      </c>
      <c r="Q7" s="5">
        <f>IF(M7="","",COUNTIF(D7:L7,0))</f>
        <v/>
      </c>
      <c r="R7" s="5">
        <f>IF(OR(M7="",P7=""),"",COUNTIF(D7:L7,"&lt;"&amp;P7)-COUNTIF(D7:L7,0))</f>
        <v/>
      </c>
    </row>
    <row r="8">
      <c r="A8" s="5" t="inlineStr">
        <is>
          <t>SD-12</t>
        </is>
      </c>
      <c r="B8" s="5" t="inlineStr">
        <is>
          <t>Sandalia de plataforma</t>
        </is>
      </c>
      <c r="C8" s="5" t="inlineStr">
        <is>
          <t>Camel</t>
        </is>
      </c>
      <c r="D8" s="6" t="n">
        <v>2</v>
      </c>
      <c r="E8" s="6" t="n">
        <v>3</v>
      </c>
      <c r="F8" s="6" t="n">
        <v>5</v>
      </c>
      <c r="G8" s="6" t="n">
        <v>4</v>
      </c>
      <c r="H8" s="6" t="n">
        <v>2</v>
      </c>
      <c r="I8" s="6" t="n">
        <v>0</v>
      </c>
      <c r="J8" s="6" t="n">
        <v>0</v>
      </c>
      <c r="K8" s="6" t="n">
        <v>0</v>
      </c>
      <c r="L8" s="6" t="n">
        <v>0</v>
      </c>
      <c r="M8" s="6">
        <f>IF(COUNTA(A8:C8)=0,"",SUM(D8:L8))</f>
        <v/>
      </c>
      <c r="N8" s="7" t="n">
        <v>55</v>
      </c>
      <c r="O8" s="7">
        <f>IF(M8="","",M8*N8)</f>
        <v/>
      </c>
      <c r="P8" s="5" t="n">
        <v>2</v>
      </c>
      <c r="Q8" s="5">
        <f>IF(M8="","",COUNTIF(D8:L8,0))</f>
        <v/>
      </c>
      <c r="R8" s="5">
        <f>IF(OR(M8="",P8=""),"",COUNTIF(D8:L8,"&lt;"&amp;P8)-COUNTIF(D8:L8,0))</f>
        <v/>
      </c>
    </row>
    <row r="9">
      <c r="A9" s="5" t="inlineStr">
        <is>
          <t>ZC-03</t>
        </is>
      </c>
      <c r="B9" s="5" t="inlineStr">
        <is>
          <t>Zapato de vestir</t>
        </is>
      </c>
      <c r="C9" s="5" t="inlineStr">
        <is>
          <t>Negro</t>
        </is>
      </c>
      <c r="D9" s="6" t="n">
        <v>0</v>
      </c>
      <c r="E9" s="6" t="n">
        <v>0</v>
      </c>
      <c r="F9" s="6" t="n">
        <v>0</v>
      </c>
      <c r="G9" s="6" t="n">
        <v>0</v>
      </c>
      <c r="H9" s="6" t="n">
        <v>1</v>
      </c>
      <c r="I9" s="6" t="n">
        <v>2</v>
      </c>
      <c r="J9" s="6" t="n">
        <v>2</v>
      </c>
      <c r="K9" s="6" t="n">
        <v>1</v>
      </c>
      <c r="L9" s="6" t="n">
        <v>1</v>
      </c>
      <c r="M9" s="6">
        <f>IF(COUNTA(A9:C9)=0,"",SUM(D9:L9))</f>
        <v/>
      </c>
      <c r="N9" s="7" t="n">
        <v>135</v>
      </c>
      <c r="O9" s="7">
        <f>IF(M9="","",M9*N9)</f>
        <v/>
      </c>
      <c r="P9" s="5" t="n">
        <v>1</v>
      </c>
      <c r="Q9" s="5">
        <f>IF(M9="","",COUNTIF(D9:L9,0))</f>
        <v/>
      </c>
      <c r="R9" s="5">
        <f>IF(OR(M9="",P9=""),"",COUNTIF(D9:L9,"&lt;"&amp;P9)-COUNTIF(D9:L9,0))</f>
        <v/>
      </c>
    </row>
    <row r="10">
      <c r="A10" s="5" t="n"/>
      <c r="B10" s="5" t="n"/>
      <c r="C10" s="5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>
        <f>IF(COUNTA(A10:C10)=0,"",SUM(D10:L10))</f>
        <v/>
      </c>
      <c r="N10" s="7" t="n"/>
      <c r="O10" s="7">
        <f>IF(M10="","",M10*N10)</f>
        <v/>
      </c>
      <c r="P10" s="5" t="n"/>
      <c r="Q10" s="5">
        <f>IF(M10="","",COUNTIF(D10:L10,0))</f>
        <v/>
      </c>
      <c r="R10" s="5">
        <f>IF(OR(M10="",P10=""),"",COUNTIF(D10:L10,"&lt;"&amp;P10)-COUNTIF(D10:L10,0))</f>
        <v/>
      </c>
    </row>
    <row r="11">
      <c r="A11" s="5" t="n"/>
      <c r="B11" s="5" t="n"/>
      <c r="C11" s="5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>
        <f>IF(COUNTA(A11:C11)=0,"",SUM(D11:L11))</f>
        <v/>
      </c>
      <c r="N11" s="7" t="n"/>
      <c r="O11" s="7">
        <f>IF(M11="","",M11*N11)</f>
        <v/>
      </c>
      <c r="P11" s="5" t="n"/>
      <c r="Q11" s="5">
        <f>IF(M11="","",COUNTIF(D11:L11,0))</f>
        <v/>
      </c>
      <c r="R11" s="5">
        <f>IF(OR(M11="",P11=""),"",COUNTIF(D11:L11,"&lt;"&amp;P11)-COUNTIF(D11:L11,0))</f>
        <v/>
      </c>
    </row>
    <row r="12">
      <c r="A12" s="5" t="n"/>
      <c r="B12" s="5" t="n"/>
      <c r="C12" s="5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>
        <f>IF(COUNTA(A12:C12)=0,"",SUM(D12:L12))</f>
        <v/>
      </c>
      <c r="N12" s="7" t="n"/>
      <c r="O12" s="7">
        <f>IF(M12="","",M12*N12)</f>
        <v/>
      </c>
      <c r="P12" s="5" t="n"/>
      <c r="Q12" s="5">
        <f>IF(M12="","",COUNTIF(D12:L12,0))</f>
        <v/>
      </c>
      <c r="R12" s="5">
        <f>IF(OR(M12="",P12=""),"",COUNTIF(D12:L12,"&lt;"&amp;P12)-COUNTIF(D12:L12,0))</f>
        <v/>
      </c>
    </row>
    <row r="13">
      <c r="A13" s="5" t="n"/>
      <c r="B13" s="5" t="n"/>
      <c r="C13" s="5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>
        <f>IF(COUNTA(A13:C13)=0,"",SUM(D13:L13))</f>
        <v/>
      </c>
      <c r="N13" s="7" t="n"/>
      <c r="O13" s="7">
        <f>IF(M13="","",M13*N13)</f>
        <v/>
      </c>
      <c r="P13" s="5" t="n"/>
      <c r="Q13" s="5">
        <f>IF(M13="","",COUNTIF(D13:L13,0))</f>
        <v/>
      </c>
      <c r="R13" s="5">
        <f>IF(OR(M13="",P13=""),"",COUNTIF(D13:L13,"&lt;"&amp;P13)-COUNTIF(D13:L13,0))</f>
        <v/>
      </c>
    </row>
    <row r="14">
      <c r="A14" s="5" t="n"/>
      <c r="B14" s="5" t="n"/>
      <c r="C14" s="5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>
        <f>IF(COUNTA(A14:C14)=0,"",SUM(D14:L14))</f>
        <v/>
      </c>
      <c r="N14" s="7" t="n"/>
      <c r="O14" s="7">
        <f>IF(M14="","",M14*N14)</f>
        <v/>
      </c>
      <c r="P14" s="5" t="n"/>
      <c r="Q14" s="5">
        <f>IF(M14="","",COUNTIF(D14:L14,0))</f>
        <v/>
      </c>
      <c r="R14" s="5">
        <f>IF(OR(M14="",P14=""),"",COUNTIF(D14:L14,"&lt;"&amp;P14)-COUNTIF(D14:L14,0))</f>
        <v/>
      </c>
    </row>
    <row r="15">
      <c r="A15" s="5" t="n"/>
      <c r="B15" s="5" t="n"/>
      <c r="C15" s="5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>
        <f>IF(COUNTA(A15:C15)=0,"",SUM(D15:L15))</f>
        <v/>
      </c>
      <c r="N15" s="7" t="n"/>
      <c r="O15" s="7">
        <f>IF(M15="","",M15*N15)</f>
        <v/>
      </c>
      <c r="P15" s="5" t="n"/>
      <c r="Q15" s="5">
        <f>IF(M15="","",COUNTIF(D15:L15,0))</f>
        <v/>
      </c>
      <c r="R15" s="5">
        <f>IF(OR(M15="",P15=""),"",COUNTIF(D15:L15,"&lt;"&amp;P15)-COUNTIF(D15:L15,0))</f>
        <v/>
      </c>
    </row>
    <row r="16">
      <c r="A16" s="5" t="n"/>
      <c r="B16" s="5" t="n"/>
      <c r="C16" s="5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>
        <f>IF(COUNTA(A16:C16)=0,"",SUM(D16:L16))</f>
        <v/>
      </c>
      <c r="N16" s="7" t="n"/>
      <c r="O16" s="7">
        <f>IF(M16="","",M16*N16)</f>
        <v/>
      </c>
      <c r="P16" s="5" t="n"/>
      <c r="Q16" s="5">
        <f>IF(M16="","",COUNTIF(D16:L16,0))</f>
        <v/>
      </c>
      <c r="R16" s="5">
        <f>IF(OR(M16="",P16=""),"",COUNTIF(D16:L16,"&lt;"&amp;P16)-COUNTIF(D16:L16,0))</f>
        <v/>
      </c>
    </row>
    <row r="17">
      <c r="A17" s="5" t="n"/>
      <c r="B17" s="5" t="n"/>
      <c r="C17" s="5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>
        <f>IF(COUNTA(A17:C17)=0,"",SUM(D17:L17))</f>
        <v/>
      </c>
      <c r="N17" s="7" t="n"/>
      <c r="O17" s="7">
        <f>IF(M17="","",M17*N17)</f>
        <v/>
      </c>
      <c r="P17" s="5" t="n"/>
      <c r="Q17" s="5">
        <f>IF(M17="","",COUNTIF(D17:L17,0))</f>
        <v/>
      </c>
      <c r="R17" s="5">
        <f>IF(OR(M17="",P17=""),"",COUNTIF(D17:L17,"&lt;"&amp;P17)-COUNTIF(D17:L17,0))</f>
        <v/>
      </c>
    </row>
    <row r="18">
      <c r="A18" s="5" t="n"/>
      <c r="B18" s="5" t="n"/>
      <c r="C18" s="5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>
        <f>IF(COUNTA(A18:C18)=0,"",SUM(D18:L18))</f>
        <v/>
      </c>
      <c r="N18" s="7" t="n"/>
      <c r="O18" s="7">
        <f>IF(M18="","",M18*N18)</f>
        <v/>
      </c>
      <c r="P18" s="5" t="n"/>
      <c r="Q18" s="5">
        <f>IF(M18="","",COUNTIF(D18:L18,0))</f>
        <v/>
      </c>
      <c r="R18" s="5">
        <f>IF(OR(M18="",P18=""),"",COUNTIF(D18:L18,"&lt;"&amp;P18)-COUNTIF(D18:L18,0))</f>
        <v/>
      </c>
    </row>
    <row r="19">
      <c r="A19" s="5" t="n"/>
      <c r="B19" s="5" t="n"/>
      <c r="C19" s="5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>
        <f>IF(COUNTA(A19:C19)=0,"",SUM(D19:L19))</f>
        <v/>
      </c>
      <c r="N19" s="7" t="n"/>
      <c r="O19" s="7">
        <f>IF(M19="","",M19*N19)</f>
        <v/>
      </c>
      <c r="P19" s="5" t="n"/>
      <c r="Q19" s="5">
        <f>IF(M19="","",COUNTIF(D19:L19,0))</f>
        <v/>
      </c>
      <c r="R19" s="5">
        <f>IF(OR(M19="",P19=""),"",COUNTIF(D19:L19,"&lt;"&amp;P19)-COUNTIF(D19:L19,0))</f>
        <v/>
      </c>
    </row>
    <row r="20">
      <c r="A20" s="5" t="n"/>
      <c r="B20" s="5" t="n"/>
      <c r="C20" s="5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>
        <f>IF(COUNTA(A20:C20)=0,"",SUM(D20:L20))</f>
        <v/>
      </c>
      <c r="N20" s="7" t="n"/>
      <c r="O20" s="7">
        <f>IF(M20="","",M20*N20)</f>
        <v/>
      </c>
      <c r="P20" s="5" t="n"/>
      <c r="Q20" s="5">
        <f>IF(M20="","",COUNTIF(D20:L20,0))</f>
        <v/>
      </c>
      <c r="R20" s="5">
        <f>IF(OR(M20="",P20=""),"",COUNTIF(D20:L20,"&lt;"&amp;P20)-COUNTIF(D20:L20,0))</f>
        <v/>
      </c>
    </row>
    <row r="21">
      <c r="A21" s="5" t="n"/>
      <c r="B21" s="5" t="n"/>
      <c r="C21" s="5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>
        <f>IF(COUNTA(A21:C21)=0,"",SUM(D21:L21))</f>
        <v/>
      </c>
      <c r="N21" s="7" t="n"/>
      <c r="O21" s="7">
        <f>IF(M21="","",M21*N21)</f>
        <v/>
      </c>
      <c r="P21" s="5" t="n"/>
      <c r="Q21" s="5">
        <f>IF(M21="","",COUNTIF(D21:L21,0))</f>
        <v/>
      </c>
      <c r="R21" s="5">
        <f>IF(OR(M21="",P21=""),"",COUNTIF(D21:L21,"&lt;"&amp;P21)-COUNTIF(D21:L21,0))</f>
        <v/>
      </c>
    </row>
    <row r="22">
      <c r="A22" s="5" t="n"/>
      <c r="B22" s="5" t="n"/>
      <c r="C22" s="5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>
        <f>IF(COUNTA(A22:C22)=0,"",SUM(D22:L22))</f>
        <v/>
      </c>
      <c r="N22" s="7" t="n"/>
      <c r="O22" s="7">
        <f>IF(M22="","",M22*N22)</f>
        <v/>
      </c>
      <c r="P22" s="5" t="n"/>
      <c r="Q22" s="5">
        <f>IF(M22="","",COUNTIF(D22:L22,0))</f>
        <v/>
      </c>
      <c r="R22" s="5">
        <f>IF(OR(M22="",P22=""),"",COUNTIF(D22:L22,"&lt;"&amp;P22)-COUNTIF(D22:L22,0))</f>
        <v/>
      </c>
    </row>
    <row r="23">
      <c r="A23" s="5" t="n"/>
      <c r="B23" s="5" t="n"/>
      <c r="C23" s="5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>
        <f>IF(COUNTA(A23:C23)=0,"",SUM(D23:L23))</f>
        <v/>
      </c>
      <c r="N23" s="7" t="n"/>
      <c r="O23" s="7">
        <f>IF(M23="","",M23*N23)</f>
        <v/>
      </c>
      <c r="P23" s="5" t="n"/>
      <c r="Q23" s="5">
        <f>IF(M23="","",COUNTIF(D23:L23,0))</f>
        <v/>
      </c>
      <c r="R23" s="5">
        <f>IF(OR(M23="",P23=""),"",COUNTIF(D23:L23,"&lt;"&amp;P23)-COUNTIF(D23:L23,0))</f>
        <v/>
      </c>
    </row>
    <row r="24">
      <c r="A24" s="5" t="n"/>
      <c r="B24" s="5" t="n"/>
      <c r="C24" s="5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>
        <f>IF(COUNTA(A24:C24)=0,"",SUM(D24:L24))</f>
        <v/>
      </c>
      <c r="N24" s="7" t="n"/>
      <c r="O24" s="7">
        <f>IF(M24="","",M24*N24)</f>
        <v/>
      </c>
      <c r="P24" s="5" t="n"/>
      <c r="Q24" s="5">
        <f>IF(M24="","",COUNTIF(D24:L24,0))</f>
        <v/>
      </c>
      <c r="R24" s="5">
        <f>IF(OR(M24="",P24=""),"",COUNTIF(D24:L24,"&lt;"&amp;P24)-COUNTIF(D24:L24,0))</f>
        <v/>
      </c>
    </row>
    <row r="25">
      <c r="A25" s="5" t="n"/>
      <c r="B25" s="5" t="n"/>
      <c r="C25" s="5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>
        <f>IF(COUNTA(A25:C25)=0,"",SUM(D25:L25))</f>
        <v/>
      </c>
      <c r="N25" s="7" t="n"/>
      <c r="O25" s="7">
        <f>IF(M25="","",M25*N25)</f>
        <v/>
      </c>
      <c r="P25" s="5" t="n"/>
      <c r="Q25" s="5">
        <f>IF(M25="","",COUNTIF(D25:L25,0))</f>
        <v/>
      </c>
      <c r="R25" s="5">
        <f>IF(OR(M25="",P25=""),"",COUNTIF(D25:L25,"&lt;"&amp;P25)-COUNTIF(D25:L25,0))</f>
        <v/>
      </c>
    </row>
    <row r="26">
      <c r="A26" s="5" t="n"/>
      <c r="B26" s="5" t="n"/>
      <c r="C26" s="5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>
        <f>IF(COUNTA(A26:C26)=0,"",SUM(D26:L26))</f>
        <v/>
      </c>
      <c r="N26" s="7" t="n"/>
      <c r="O26" s="7">
        <f>IF(M26="","",M26*N26)</f>
        <v/>
      </c>
      <c r="P26" s="5" t="n"/>
      <c r="Q26" s="5">
        <f>IF(M26="","",COUNTIF(D26:L26,0))</f>
        <v/>
      </c>
      <c r="R26" s="5">
        <f>IF(OR(M26="",P26=""),"",COUNTIF(D26:L26,"&lt;"&amp;P26)-COUNTIF(D26:L26,0))</f>
        <v/>
      </c>
    </row>
    <row r="27">
      <c r="A27" s="5" t="n"/>
      <c r="B27" s="5" t="n"/>
      <c r="C27" s="5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>
        <f>IF(COUNTA(A27:C27)=0,"",SUM(D27:L27))</f>
        <v/>
      </c>
      <c r="N27" s="7" t="n"/>
      <c r="O27" s="7">
        <f>IF(M27="","",M27*N27)</f>
        <v/>
      </c>
      <c r="P27" s="5" t="n"/>
      <c r="Q27" s="5">
        <f>IF(M27="","",COUNTIF(D27:L27,0))</f>
        <v/>
      </c>
      <c r="R27" s="5">
        <f>IF(OR(M27="",P27=""),"",COUNTIF(D27:L27,"&lt;"&amp;P27)-COUNTIF(D27:L27,0))</f>
        <v/>
      </c>
    </row>
    <row r="28">
      <c r="A28" s="5" t="n"/>
      <c r="B28" s="5" t="n"/>
      <c r="C28" s="5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>
        <f>IF(COUNTA(A28:C28)=0,"",SUM(D28:L28))</f>
        <v/>
      </c>
      <c r="N28" s="7" t="n"/>
      <c r="O28" s="7">
        <f>IF(M28="","",M28*N28)</f>
        <v/>
      </c>
      <c r="P28" s="5" t="n"/>
      <c r="Q28" s="5">
        <f>IF(M28="","",COUNTIF(D28:L28,0))</f>
        <v/>
      </c>
      <c r="R28" s="5">
        <f>IF(OR(M28="",P28=""),"",COUNTIF(D28:L28,"&lt;"&amp;P28)-COUNTIF(D28:L28,0))</f>
        <v/>
      </c>
    </row>
    <row r="29">
      <c r="A29" s="5" t="n"/>
      <c r="B29" s="5" t="n"/>
      <c r="C29" s="5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>
        <f>IF(COUNTA(A29:C29)=0,"",SUM(D29:L29))</f>
        <v/>
      </c>
      <c r="N29" s="7" t="n"/>
      <c r="O29" s="7">
        <f>IF(M29="","",M29*N29)</f>
        <v/>
      </c>
      <c r="P29" s="5" t="n"/>
      <c r="Q29" s="5">
        <f>IF(M29="","",COUNTIF(D29:L29,0))</f>
        <v/>
      </c>
      <c r="R29" s="5">
        <f>IF(OR(M29="",P29=""),"",COUNTIF(D29:L29,"&lt;"&amp;P29)-COUNTIF(D29:L29,0))</f>
        <v/>
      </c>
    </row>
    <row r="30">
      <c r="A30" s="5" t="n"/>
      <c r="B30" s="5" t="n"/>
      <c r="C30" s="5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>
        <f>IF(COUNTA(A30:C30)=0,"",SUM(D30:L30))</f>
        <v/>
      </c>
      <c r="N30" s="7" t="n"/>
      <c r="O30" s="7">
        <f>IF(M30="","",M30*N30)</f>
        <v/>
      </c>
      <c r="P30" s="5" t="n"/>
      <c r="Q30" s="5">
        <f>IF(M30="","",COUNTIF(D30:L30,0))</f>
        <v/>
      </c>
      <c r="R30" s="5">
        <f>IF(OR(M30="",P30=""),"",COUNTIF(D30:L30,"&lt;"&amp;P30)-COUNTIF(D30:L30,0))</f>
        <v/>
      </c>
    </row>
    <row r="31">
      <c r="A31" s="5" t="n"/>
      <c r="B31" s="5" t="n"/>
      <c r="C31" s="5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>
        <f>IF(COUNTA(A31:C31)=0,"",SUM(D31:L31))</f>
        <v/>
      </c>
      <c r="N31" s="7" t="n"/>
      <c r="O31" s="7">
        <f>IF(M31="","",M31*N31)</f>
        <v/>
      </c>
      <c r="P31" s="5" t="n"/>
      <c r="Q31" s="5">
        <f>IF(M31="","",COUNTIF(D31:L31,0))</f>
        <v/>
      </c>
      <c r="R31" s="5">
        <f>IF(OR(M31="",P31=""),"",COUNTIF(D31:L31,"&lt;"&amp;P31)-COUNTIF(D31:L31,0))</f>
        <v/>
      </c>
    </row>
    <row r="32">
      <c r="A32" s="5" t="n"/>
      <c r="B32" s="5" t="n"/>
      <c r="C32" s="5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>
        <f>IF(COUNTA(A32:C32)=0,"",SUM(D32:L32))</f>
        <v/>
      </c>
      <c r="N32" s="7" t="n"/>
      <c r="O32" s="7">
        <f>IF(M32="","",M32*N32)</f>
        <v/>
      </c>
      <c r="P32" s="5" t="n"/>
      <c r="Q32" s="5">
        <f>IF(M32="","",COUNTIF(D32:L32,0))</f>
        <v/>
      </c>
      <c r="R32" s="5">
        <f>IF(OR(M32="",P32=""),"",COUNTIF(D32:L32,"&lt;"&amp;P32)-COUNTIF(D32:L32,0))</f>
        <v/>
      </c>
    </row>
    <row r="33">
      <c r="A33" s="5" t="n"/>
      <c r="B33" s="5" t="n"/>
      <c r="C33" s="5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>
        <f>IF(COUNTA(A33:C33)=0,"",SUM(D33:L33))</f>
        <v/>
      </c>
      <c r="N33" s="7" t="n"/>
      <c r="O33" s="7">
        <f>IF(M33="","",M33*N33)</f>
        <v/>
      </c>
      <c r="P33" s="5" t="n"/>
      <c r="Q33" s="5">
        <f>IF(M33="","",COUNTIF(D33:L33,0))</f>
        <v/>
      </c>
      <c r="R33" s="5">
        <f>IF(OR(M33="",P33=""),"",COUNTIF(D33:L33,"&lt;"&amp;P33)-COUNTIF(D33:L33,0))</f>
        <v/>
      </c>
    </row>
    <row r="34">
      <c r="A34" s="5" t="n"/>
      <c r="B34" s="5" t="n"/>
      <c r="C34" s="5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>
        <f>IF(COUNTA(A34:C34)=0,"",SUM(D34:L34))</f>
        <v/>
      </c>
      <c r="N34" s="7" t="n"/>
      <c r="O34" s="7">
        <f>IF(M34="","",M34*N34)</f>
        <v/>
      </c>
      <c r="P34" s="5" t="n"/>
      <c r="Q34" s="5">
        <f>IF(M34="","",COUNTIF(D34:L34,0))</f>
        <v/>
      </c>
      <c r="R34" s="5">
        <f>IF(OR(M34="",P34=""),"",COUNTIF(D34:L34,"&lt;"&amp;P34)-COUNTIF(D34:L34,0))</f>
        <v/>
      </c>
    </row>
    <row r="35">
      <c r="A35" s="5" t="n"/>
      <c r="B35" s="5" t="n"/>
      <c r="C35" s="5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>
        <f>IF(COUNTA(A35:C35)=0,"",SUM(D35:L35))</f>
        <v/>
      </c>
      <c r="N35" s="7" t="n"/>
      <c r="O35" s="7">
        <f>IF(M35="","",M35*N35)</f>
        <v/>
      </c>
      <c r="P35" s="5" t="n"/>
      <c r="Q35" s="5">
        <f>IF(M35="","",COUNTIF(D35:L35,0))</f>
        <v/>
      </c>
      <c r="R35" s="5">
        <f>IF(OR(M35="",P35=""),"",COUNTIF(D35:L35,"&lt;"&amp;P35)-COUNTIF(D35:L35,0))</f>
        <v/>
      </c>
    </row>
    <row r="36">
      <c r="A36" s="5" t="n"/>
      <c r="B36" s="5" t="n"/>
      <c r="C36" s="5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>
        <f>IF(COUNTA(A36:C36)=0,"",SUM(D36:L36))</f>
        <v/>
      </c>
      <c r="N36" s="7" t="n"/>
      <c r="O36" s="7">
        <f>IF(M36="","",M36*N36)</f>
        <v/>
      </c>
      <c r="P36" s="5" t="n"/>
      <c r="Q36" s="5">
        <f>IF(M36="","",COUNTIF(D36:L36,0))</f>
        <v/>
      </c>
      <c r="R36" s="5">
        <f>IF(OR(M36="",P36=""),"",COUNTIF(D36:L36,"&lt;"&amp;P36)-COUNTIF(D36:L36,0))</f>
        <v/>
      </c>
    </row>
    <row r="37">
      <c r="A37" s="5" t="n"/>
      <c r="B37" s="5" t="n"/>
      <c r="C37" s="5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>
        <f>IF(COUNTA(A37:C37)=0,"",SUM(D37:L37))</f>
        <v/>
      </c>
      <c r="N37" s="7" t="n"/>
      <c r="O37" s="7">
        <f>IF(M37="","",M37*N37)</f>
        <v/>
      </c>
      <c r="P37" s="5" t="n"/>
      <c r="Q37" s="5">
        <f>IF(M37="","",COUNTIF(D37:L37,0))</f>
        <v/>
      </c>
      <c r="R37" s="5">
        <f>IF(OR(M37="",P37=""),"",COUNTIF(D37:L37,"&lt;"&amp;P37)-COUNTIF(D37:L37,0))</f>
        <v/>
      </c>
    </row>
    <row r="38">
      <c r="A38" s="5" t="n"/>
      <c r="B38" s="5" t="n"/>
      <c r="C38" s="5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>
        <f>IF(COUNTA(A38:C38)=0,"",SUM(D38:L38))</f>
        <v/>
      </c>
      <c r="N38" s="7" t="n"/>
      <c r="O38" s="7">
        <f>IF(M38="","",M38*N38)</f>
        <v/>
      </c>
      <c r="P38" s="5" t="n"/>
      <c r="Q38" s="5">
        <f>IF(M38="","",COUNTIF(D38:L38,0))</f>
        <v/>
      </c>
      <c r="R38" s="5">
        <f>IF(OR(M38="",P38=""),"",COUNTIF(D38:L38,"&lt;"&amp;P38)-COUNTIF(D38:L38,0))</f>
        <v/>
      </c>
    </row>
    <row r="39">
      <c r="A39" s="5" t="n"/>
      <c r="B39" s="5" t="n"/>
      <c r="C39" s="5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>
        <f>IF(COUNTA(A39:C39)=0,"",SUM(D39:L39))</f>
        <v/>
      </c>
      <c r="N39" s="7" t="n"/>
      <c r="O39" s="7">
        <f>IF(M39="","",M39*N39)</f>
        <v/>
      </c>
      <c r="P39" s="5" t="n"/>
      <c r="Q39" s="5">
        <f>IF(M39="","",COUNTIF(D39:L39,0))</f>
        <v/>
      </c>
      <c r="R39" s="5">
        <f>IF(OR(M39="",P39=""),"",COUNTIF(D39:L39,"&lt;"&amp;P39)-COUNTIF(D39:L39,0))</f>
        <v/>
      </c>
    </row>
    <row r="40">
      <c r="A40" s="5" t="n"/>
      <c r="B40" s="5" t="n"/>
      <c r="C40" s="5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>
        <f>IF(COUNTA(A40:C40)=0,"",SUM(D40:L40))</f>
        <v/>
      </c>
      <c r="N40" s="7" t="n"/>
      <c r="O40" s="7">
        <f>IF(M40="","",M40*N40)</f>
        <v/>
      </c>
      <c r="P40" s="5" t="n"/>
      <c r="Q40" s="5">
        <f>IF(M40="","",COUNTIF(D40:L40,0))</f>
        <v/>
      </c>
      <c r="R40" s="5">
        <f>IF(OR(M40="",P40=""),"",COUNTIF(D40:L40,"&lt;"&amp;P40)-COUNTIF(D40:L40,0))</f>
        <v/>
      </c>
    </row>
    <row r="41">
      <c r="A41" s="5" t="n"/>
      <c r="B41" s="5" t="n"/>
      <c r="C41" s="5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>
        <f>IF(COUNTA(A41:C41)=0,"",SUM(D41:L41))</f>
        <v/>
      </c>
      <c r="N41" s="7" t="n"/>
      <c r="O41" s="7">
        <f>IF(M41="","",M41*N41)</f>
        <v/>
      </c>
      <c r="P41" s="5" t="n"/>
      <c r="Q41" s="5">
        <f>IF(M41="","",COUNTIF(D41:L41,0))</f>
        <v/>
      </c>
      <c r="R41" s="5">
        <f>IF(OR(M41="",P41=""),"",COUNTIF(D41:L41,"&lt;"&amp;P41)-COUNTIF(D41:L41,0))</f>
        <v/>
      </c>
    </row>
    <row r="42">
      <c r="A42" s="5" t="n"/>
      <c r="B42" s="5" t="n"/>
      <c r="C42" s="5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>
        <f>IF(COUNTA(A42:C42)=0,"",SUM(D42:L42))</f>
        <v/>
      </c>
      <c r="N42" s="7" t="n"/>
      <c r="O42" s="7">
        <f>IF(M42="","",M42*N42)</f>
        <v/>
      </c>
      <c r="P42" s="5" t="n"/>
      <c r="Q42" s="5">
        <f>IF(M42="","",COUNTIF(D42:L42,0))</f>
        <v/>
      </c>
      <c r="R42" s="5">
        <f>IF(OR(M42="",P42=""),"",COUNTIF(D42:L42,"&lt;"&amp;P42)-COUNTIF(D42:L42,0))</f>
        <v/>
      </c>
    </row>
    <row r="43">
      <c r="A43" s="5" t="n"/>
      <c r="B43" s="5" t="n"/>
      <c r="C43" s="5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>
        <f>IF(COUNTA(A43:C43)=0,"",SUM(D43:L43))</f>
        <v/>
      </c>
      <c r="N43" s="7" t="n"/>
      <c r="O43" s="7">
        <f>IF(M43="","",M43*N43)</f>
        <v/>
      </c>
      <c r="P43" s="5" t="n"/>
      <c r="Q43" s="5">
        <f>IF(M43="","",COUNTIF(D43:L43,0))</f>
        <v/>
      </c>
      <c r="R43" s="5">
        <f>IF(OR(M43="",P43=""),"",COUNTIF(D43:L43,"&lt;"&amp;P43)-COUNTIF(D43:L43,0))</f>
        <v/>
      </c>
    </row>
    <row r="44">
      <c r="A44" s="5" t="n"/>
      <c r="B44" s="5" t="n"/>
      <c r="C44" s="5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>
        <f>IF(COUNTA(A44:C44)=0,"",SUM(D44:L44))</f>
        <v/>
      </c>
      <c r="N44" s="7" t="n"/>
      <c r="O44" s="7">
        <f>IF(M44="","",M44*N44)</f>
        <v/>
      </c>
      <c r="P44" s="5" t="n"/>
      <c r="Q44" s="5">
        <f>IF(M44="","",COUNTIF(D44:L44,0))</f>
        <v/>
      </c>
      <c r="R44" s="5">
        <f>IF(OR(M44="",P44=""),"",COUNTIF(D44:L44,"&lt;"&amp;P44)-COUNTIF(D44:L44,0))</f>
        <v/>
      </c>
    </row>
    <row r="45">
      <c r="A45" s="5" t="n"/>
      <c r="B45" s="5" t="n"/>
      <c r="C45" s="5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>
        <f>IF(COUNTA(A45:C45)=0,"",SUM(D45:L45))</f>
        <v/>
      </c>
      <c r="N45" s="7" t="n"/>
      <c r="O45" s="7">
        <f>IF(M45="","",M45*N45)</f>
        <v/>
      </c>
      <c r="P45" s="5" t="n"/>
      <c r="Q45" s="5">
        <f>IF(M45="","",COUNTIF(D45:L45,0))</f>
        <v/>
      </c>
      <c r="R45" s="5">
        <f>IF(OR(M45="",P45=""),"",COUNTIF(D45:L45,"&lt;"&amp;P45)-COUNTIF(D45:L45,0))</f>
        <v/>
      </c>
    </row>
    <row r="46">
      <c r="A46" s="5" t="n"/>
      <c r="B46" s="5" t="n"/>
      <c r="C46" s="5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>
        <f>IF(COUNTA(A46:C46)=0,"",SUM(D46:L46))</f>
        <v/>
      </c>
      <c r="N46" s="7" t="n"/>
      <c r="O46" s="7">
        <f>IF(M46="","",M46*N46)</f>
        <v/>
      </c>
      <c r="P46" s="5" t="n"/>
      <c r="Q46" s="5">
        <f>IF(M46="","",COUNTIF(D46:L46,0))</f>
        <v/>
      </c>
      <c r="R46" s="5">
        <f>IF(OR(M46="",P46=""),"",COUNTIF(D46:L46,"&lt;"&amp;P46)-COUNTIF(D46:L46,0))</f>
        <v/>
      </c>
    </row>
    <row r="47">
      <c r="A47" s="5" t="n"/>
      <c r="B47" s="5" t="n"/>
      <c r="C47" s="5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>
        <f>IF(COUNTA(A47:C47)=0,"",SUM(D47:L47))</f>
        <v/>
      </c>
      <c r="N47" s="7" t="n"/>
      <c r="O47" s="7">
        <f>IF(M47="","",M47*N47)</f>
        <v/>
      </c>
      <c r="P47" s="5" t="n"/>
      <c r="Q47" s="5">
        <f>IF(M47="","",COUNTIF(D47:L47,0))</f>
        <v/>
      </c>
      <c r="R47" s="5">
        <f>IF(OR(M47="",P47=""),"",COUNTIF(D47:L47,"&lt;"&amp;P47)-COUNTIF(D47:L47,0))</f>
        <v/>
      </c>
    </row>
    <row r="48">
      <c r="A48" s="5" t="n"/>
      <c r="B48" s="5" t="n"/>
      <c r="C48" s="5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>
        <f>IF(COUNTA(A48:C48)=0,"",SUM(D48:L48))</f>
        <v/>
      </c>
      <c r="N48" s="7" t="n"/>
      <c r="O48" s="7">
        <f>IF(M48="","",M48*N48)</f>
        <v/>
      </c>
      <c r="P48" s="5" t="n"/>
      <c r="Q48" s="5">
        <f>IF(M48="","",COUNTIF(D48:L48,0))</f>
        <v/>
      </c>
      <c r="R48" s="5">
        <f>IF(OR(M48="",P48=""),"",COUNTIF(D48:L48,"&lt;"&amp;P48)-COUNTIF(D48:L48,0))</f>
        <v/>
      </c>
    </row>
    <row r="49">
      <c r="A49" s="5" t="n"/>
      <c r="B49" s="5" t="n"/>
      <c r="C49" s="5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>
        <f>IF(COUNTA(A49:C49)=0,"",SUM(D49:L49))</f>
        <v/>
      </c>
      <c r="N49" s="7" t="n"/>
      <c r="O49" s="7">
        <f>IF(M49="","",M49*N49)</f>
        <v/>
      </c>
      <c r="P49" s="5" t="n"/>
      <c r="Q49" s="5">
        <f>IF(M49="","",COUNTIF(D49:L49,0))</f>
        <v/>
      </c>
      <c r="R49" s="5">
        <f>IF(OR(M49="",P49=""),"",COUNTIF(D49:L49,"&lt;"&amp;P49)-COUNTIF(D49:L49,0))</f>
        <v/>
      </c>
    </row>
    <row r="50">
      <c r="A50" s="5" t="n"/>
      <c r="B50" s="5" t="n"/>
      <c r="C50" s="5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>
        <f>IF(COUNTA(A50:C50)=0,"",SUM(D50:L50))</f>
        <v/>
      </c>
      <c r="N50" s="7" t="n"/>
      <c r="O50" s="7">
        <f>IF(M50="","",M50*N50)</f>
        <v/>
      </c>
      <c r="P50" s="5" t="n"/>
      <c r="Q50" s="5">
        <f>IF(M50="","",COUNTIF(D50:L50,0))</f>
        <v/>
      </c>
      <c r="R50" s="5">
        <f>IF(OR(M50="",P50=""),"",COUNTIF(D50:L50,"&lt;"&amp;P50)-COUNTIF(D50:L50,0))</f>
        <v/>
      </c>
    </row>
    <row r="51">
      <c r="A51" s="5" t="n"/>
      <c r="B51" s="5" t="n"/>
      <c r="C51" s="5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>
        <f>IF(COUNTA(A51:C51)=0,"",SUM(D51:L51))</f>
        <v/>
      </c>
      <c r="N51" s="7" t="n"/>
      <c r="O51" s="7">
        <f>IF(M51="","",M51*N51)</f>
        <v/>
      </c>
      <c r="P51" s="5" t="n"/>
      <c r="Q51" s="5">
        <f>IF(M51="","",COUNTIF(D51:L51,0))</f>
        <v/>
      </c>
      <c r="R51" s="5">
        <f>IF(OR(M51="",P51=""),"",COUNTIF(D51:L51,"&lt;"&amp;P51)-COUNTIF(D51:L51,0))</f>
        <v/>
      </c>
    </row>
    <row r="52">
      <c r="A52" s="5" t="n"/>
      <c r="B52" s="5" t="n"/>
      <c r="C52" s="5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>
        <f>IF(COUNTA(A52:C52)=0,"",SUM(D52:L52))</f>
        <v/>
      </c>
      <c r="N52" s="7" t="n"/>
      <c r="O52" s="7">
        <f>IF(M52="","",M52*N52)</f>
        <v/>
      </c>
      <c r="P52" s="5" t="n"/>
      <c r="Q52" s="5">
        <f>IF(M52="","",COUNTIF(D52:L52,0))</f>
        <v/>
      </c>
      <c r="R52" s="5">
        <f>IF(OR(M52="",P52=""),"",COUNTIF(D52:L52,"&lt;"&amp;P52)-COUNTIF(D52:L52,0))</f>
        <v/>
      </c>
    </row>
    <row r="53">
      <c r="A53" s="5" t="n"/>
      <c r="B53" s="5" t="n"/>
      <c r="C53" s="5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>
        <f>IF(COUNTA(A53:C53)=0,"",SUM(D53:L53))</f>
        <v/>
      </c>
      <c r="N53" s="7" t="n"/>
      <c r="O53" s="7">
        <f>IF(M53="","",M53*N53)</f>
        <v/>
      </c>
      <c r="P53" s="5" t="n"/>
      <c r="Q53" s="5">
        <f>IF(M53="","",COUNTIF(D53:L53,0))</f>
        <v/>
      </c>
      <c r="R53" s="5">
        <f>IF(OR(M53="",P53=""),"",COUNTIF(D53:L53,"&lt;"&amp;P53)-COUNTIF(D53:L53,0))</f>
        <v/>
      </c>
    </row>
    <row r="54">
      <c r="A54" s="5" t="n"/>
      <c r="B54" s="5" t="n"/>
      <c r="C54" s="5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>
        <f>IF(COUNTA(A54:C54)=0,"",SUM(D54:L54))</f>
        <v/>
      </c>
      <c r="N54" s="7" t="n"/>
      <c r="O54" s="7">
        <f>IF(M54="","",M54*N54)</f>
        <v/>
      </c>
      <c r="P54" s="5" t="n"/>
      <c r="Q54" s="5">
        <f>IF(M54="","",COUNTIF(D54:L54,0))</f>
        <v/>
      </c>
      <c r="R54" s="5">
        <f>IF(OR(M54="",P54=""),"",COUNTIF(D54:L54,"&lt;"&amp;P54)-COUNTIF(D54:L54,0))</f>
        <v/>
      </c>
    </row>
    <row r="55">
      <c r="A55" s="5" t="n"/>
      <c r="B55" s="5" t="n"/>
      <c r="C55" s="5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>
        <f>IF(COUNTA(A55:C55)=0,"",SUM(D55:L55))</f>
        <v/>
      </c>
      <c r="N55" s="7" t="n"/>
      <c r="O55" s="7">
        <f>IF(M55="","",M55*N55)</f>
        <v/>
      </c>
      <c r="P55" s="5" t="n"/>
      <c r="Q55" s="5">
        <f>IF(M55="","",COUNTIF(D55:L55,0))</f>
        <v/>
      </c>
      <c r="R55" s="5">
        <f>IF(OR(M55="",P55=""),"",COUNTIF(D55:L55,"&lt;"&amp;P55)-COUNTIF(D55:L55,0))</f>
        <v/>
      </c>
    </row>
    <row r="56">
      <c r="A56" s="5" t="n"/>
      <c r="B56" s="5" t="n"/>
      <c r="C56" s="5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>
        <f>IF(COUNTA(A56:C56)=0,"",SUM(D56:L56))</f>
        <v/>
      </c>
      <c r="N56" s="7" t="n"/>
      <c r="O56" s="7">
        <f>IF(M56="","",M56*N56)</f>
        <v/>
      </c>
      <c r="P56" s="5" t="n"/>
      <c r="Q56" s="5">
        <f>IF(M56="","",COUNTIF(D56:L56,0))</f>
        <v/>
      </c>
      <c r="R56" s="5">
        <f>IF(OR(M56="",P56=""),"",COUNTIF(D56:L56,"&lt;"&amp;P56)-COUNTIF(D56:L56,0))</f>
        <v/>
      </c>
    </row>
    <row r="57">
      <c r="A57" s="5" t="n"/>
      <c r="B57" s="5" t="n"/>
      <c r="C57" s="5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>
        <f>IF(COUNTA(A57:C57)=0,"",SUM(D57:L57))</f>
        <v/>
      </c>
      <c r="N57" s="7" t="n"/>
      <c r="O57" s="7">
        <f>IF(M57="","",M57*N57)</f>
        <v/>
      </c>
      <c r="P57" s="5" t="n"/>
      <c r="Q57" s="5">
        <f>IF(M57="","",COUNTIF(D57:L57,0))</f>
        <v/>
      </c>
      <c r="R57" s="5">
        <f>IF(OR(M57="",P57=""),"",COUNTIF(D57:L57,"&lt;"&amp;P57)-COUNTIF(D57:L57,0))</f>
        <v/>
      </c>
    </row>
    <row r="58">
      <c r="A58" s="5" t="n"/>
      <c r="B58" s="5" t="n"/>
      <c r="C58" s="5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>
        <f>IF(COUNTA(A58:C58)=0,"",SUM(D58:L58))</f>
        <v/>
      </c>
      <c r="N58" s="7" t="n"/>
      <c r="O58" s="7">
        <f>IF(M58="","",M58*N58)</f>
        <v/>
      </c>
      <c r="P58" s="5" t="n"/>
      <c r="Q58" s="5">
        <f>IF(M58="","",COUNTIF(D58:L58,0))</f>
        <v/>
      </c>
      <c r="R58" s="5">
        <f>IF(OR(M58="",P58=""),"",COUNTIF(D58:L58,"&lt;"&amp;P58)-COUNTIF(D58:L58,0))</f>
        <v/>
      </c>
    </row>
    <row r="59">
      <c r="A59" s="5" t="n"/>
      <c r="B59" s="5" t="n"/>
      <c r="C59" s="5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>
        <f>IF(COUNTA(A59:C59)=0,"",SUM(D59:L59))</f>
        <v/>
      </c>
      <c r="N59" s="7" t="n"/>
      <c r="O59" s="7">
        <f>IF(M59="","",M59*N59)</f>
        <v/>
      </c>
      <c r="P59" s="5" t="n"/>
      <c r="Q59" s="5">
        <f>IF(M59="","",COUNTIF(D59:L59,0))</f>
        <v/>
      </c>
      <c r="R59" s="5">
        <f>IF(OR(M59="",P59=""),"",COUNTIF(D59:L59,"&lt;"&amp;P59)-COUNTIF(D59:L59,0))</f>
        <v/>
      </c>
    </row>
    <row r="60">
      <c r="A60" s="5" t="n"/>
      <c r="B60" s="5" t="n"/>
      <c r="C60" s="5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>
        <f>IF(COUNTA(A60:C60)=0,"",SUM(D60:L60))</f>
        <v/>
      </c>
      <c r="N60" s="7" t="n"/>
      <c r="O60" s="7">
        <f>IF(M60="","",M60*N60)</f>
        <v/>
      </c>
      <c r="P60" s="5" t="n"/>
      <c r="Q60" s="5">
        <f>IF(M60="","",COUNTIF(D60:L60,0))</f>
        <v/>
      </c>
      <c r="R60" s="5">
        <f>IF(OR(M60="",P60=""),"",COUNTIF(D60:L60,"&lt;"&amp;P60)-COUNTIF(D60:L60,0))</f>
        <v/>
      </c>
    </row>
    <row r="61">
      <c r="A61" s="5" t="n"/>
      <c r="B61" s="5" t="n"/>
      <c r="C61" s="5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>
        <f>IF(COUNTA(A61:C61)=0,"",SUM(D61:L61))</f>
        <v/>
      </c>
      <c r="N61" s="7" t="n"/>
      <c r="O61" s="7">
        <f>IF(M61="","",M61*N61)</f>
        <v/>
      </c>
      <c r="P61" s="5" t="n"/>
      <c r="Q61" s="5">
        <f>IF(M61="","",COUNTIF(D61:L61,0))</f>
        <v/>
      </c>
      <c r="R61" s="5">
        <f>IF(OR(M61="",P61=""),"",COUNTIF(D61:L61,"&lt;"&amp;P61)-COUNTIF(D61:L61,0))</f>
        <v/>
      </c>
    </row>
    <row r="62">
      <c r="A62" s="5" t="n"/>
      <c r="B62" s="5" t="n"/>
      <c r="C62" s="5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>
        <f>IF(COUNTA(A62:C62)=0,"",SUM(D62:L62))</f>
        <v/>
      </c>
      <c r="N62" s="7" t="n"/>
      <c r="O62" s="7">
        <f>IF(M62="","",M62*N62)</f>
        <v/>
      </c>
      <c r="P62" s="5" t="n"/>
      <c r="Q62" s="5">
        <f>IF(M62="","",COUNTIF(D62:L62,0))</f>
        <v/>
      </c>
      <c r="R62" s="5">
        <f>IF(OR(M62="",P62=""),"",COUNTIF(D62:L62,"&lt;"&amp;P62)-COUNTIF(D62:L62,0))</f>
        <v/>
      </c>
    </row>
    <row r="63">
      <c r="A63" s="5" t="n"/>
      <c r="B63" s="5" t="n"/>
      <c r="C63" s="5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>
        <f>IF(COUNTA(A63:C63)=0,"",SUM(D63:L63))</f>
        <v/>
      </c>
      <c r="N63" s="7" t="n"/>
      <c r="O63" s="7">
        <f>IF(M63="","",M63*N63)</f>
        <v/>
      </c>
      <c r="P63" s="5" t="n"/>
      <c r="Q63" s="5">
        <f>IF(M63="","",COUNTIF(D63:L63,0))</f>
        <v/>
      </c>
      <c r="R63" s="5">
        <f>IF(OR(M63="",P63=""),"",COUNTIF(D63:L63,"&lt;"&amp;P63)-COUNTIF(D63:L63,0))</f>
        <v/>
      </c>
    </row>
    <row r="64">
      <c r="A64" s="5" t="n"/>
      <c r="B64" s="5" t="n"/>
      <c r="C64" s="5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>
        <f>IF(COUNTA(A64:C64)=0,"",SUM(D64:L64))</f>
        <v/>
      </c>
      <c r="N64" s="7" t="n"/>
      <c r="O64" s="7">
        <f>IF(M64="","",M64*N64)</f>
        <v/>
      </c>
      <c r="P64" s="5" t="n"/>
      <c r="Q64" s="5">
        <f>IF(M64="","",COUNTIF(D64:L64,0))</f>
        <v/>
      </c>
      <c r="R64" s="5">
        <f>IF(OR(M64="",P64=""),"",COUNTIF(D64:L64,"&lt;"&amp;P64)-COUNTIF(D64:L64,0))</f>
        <v/>
      </c>
    </row>
    <row r="65">
      <c r="C65" s="8" t="inlineStr">
        <is>
          <t>TOTAL</t>
        </is>
      </c>
      <c r="D65" s="9">
        <f>SUM(D5:D64)</f>
        <v/>
      </c>
      <c r="E65" s="9">
        <f>SUM(E5:E64)</f>
        <v/>
      </c>
      <c r="F65" s="9">
        <f>SUM(F5:F64)</f>
        <v/>
      </c>
      <c r="G65" s="9">
        <f>SUM(G5:G64)</f>
        <v/>
      </c>
      <c r="H65" s="9">
        <f>SUM(H5:H64)</f>
        <v/>
      </c>
      <c r="I65" s="9">
        <f>SUM(I5:I64)</f>
        <v/>
      </c>
      <c r="J65" s="9">
        <f>SUM(J5:J64)</f>
        <v/>
      </c>
      <c r="K65" s="9">
        <f>SUM(K5:K64)</f>
        <v/>
      </c>
      <c r="L65" s="9">
        <f>SUM(L5:L64)</f>
        <v/>
      </c>
      <c r="M65" s="9">
        <f>SUM(M5:M64)</f>
        <v/>
      </c>
      <c r="O65" s="10">
        <f>SUM(O5:O64)</f>
        <v/>
      </c>
    </row>
  </sheetData>
  <conditionalFormatting sqref="D5:L64">
    <cfRule type="expression" priority="1" dxfId="0">
      <formula>AND($A5&lt;&gt;"",D5=0,ISNUMBER(D5))</formula>
    </cfRule>
    <cfRule type="expression" priority="2" dxfId="1">
      <formula>AND($A5&lt;&gt;"",ISNUMBER($P5),D5&lt;$P5,D5&gt;0)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5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12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14" customWidth="1" min="13" max="13"/>
  </cols>
  <sheetData>
    <row r="1">
      <c r="A1" s="1" t="inlineStr">
        <is>
          <t>Conteo físico (lo que encontraste en la tienda y el almacén)</t>
        </is>
      </c>
    </row>
    <row r="2">
      <c r="A2" s="3" t="inlineStr">
        <is>
          <t>Copia los códigos, modelos y colores de la hoja Inventario y anota los pares que cuentes por número. Cuenta caja por caja.</t>
        </is>
      </c>
    </row>
    <row r="4" ht="42" customHeight="1">
      <c r="A4" s="4" t="inlineStr">
        <is>
          <t>Código</t>
        </is>
      </c>
      <c r="B4" s="4" t="inlineStr">
        <is>
          <t>Modelo</t>
        </is>
      </c>
      <c r="C4" s="4" t="inlineStr">
        <is>
          <t>Color</t>
        </is>
      </c>
      <c r="D4" s="4" t="inlineStr">
        <is>
          <t>35</t>
        </is>
      </c>
      <c r="E4" s="4" t="inlineStr">
        <is>
          <t>36</t>
        </is>
      </c>
      <c r="F4" s="4" t="inlineStr">
        <is>
          <t>37</t>
        </is>
      </c>
      <c r="G4" s="4" t="inlineStr">
        <is>
          <t>38</t>
        </is>
      </c>
      <c r="H4" s="4" t="inlineStr">
        <is>
          <t>39</t>
        </is>
      </c>
      <c r="I4" s="4" t="inlineStr">
        <is>
          <t>40</t>
        </is>
      </c>
      <c r="J4" s="4" t="inlineStr">
        <is>
          <t>41</t>
        </is>
      </c>
      <c r="K4" s="4" t="inlineStr">
        <is>
          <t>42</t>
        </is>
      </c>
      <c r="L4" s="4" t="inlineStr">
        <is>
          <t>43</t>
        </is>
      </c>
      <c r="M4" s="4" t="inlineStr">
        <is>
          <t>Total pares</t>
        </is>
      </c>
    </row>
    <row r="5">
      <c r="A5" s="5">
        <f>IF(Inventario!A5="","",Inventario!A5)</f>
        <v/>
      </c>
      <c r="B5" s="5">
        <f>IF(Inventario!B5="","",Inventario!B5)</f>
        <v/>
      </c>
      <c r="C5" s="5">
        <f>IF(Inventario!C5="","",Inventario!C5)</f>
        <v/>
      </c>
      <c r="D5" s="6" t="n">
        <v>0</v>
      </c>
      <c r="E5" s="6" t="n">
        <v>1</v>
      </c>
      <c r="F5" s="6" t="n">
        <v>3</v>
      </c>
      <c r="G5" s="6" t="n">
        <v>4</v>
      </c>
      <c r="H5" s="6" t="n">
        <v>5</v>
      </c>
      <c r="I5" s="6" t="n">
        <v>4</v>
      </c>
      <c r="J5" s="6" t="n">
        <v>2</v>
      </c>
      <c r="K5" s="6" t="n">
        <v>1</v>
      </c>
      <c r="L5" s="6" t="n">
        <v>0</v>
      </c>
      <c r="M5" s="6">
        <f>IF(A5="","",SUM(D5:L5))</f>
        <v/>
      </c>
    </row>
    <row r="6">
      <c r="A6" s="5">
        <f>IF(Inventario!A6="","",Inventario!A6)</f>
        <v/>
      </c>
      <c r="B6" s="5">
        <f>IF(Inventario!B6="","",Inventario!B6)</f>
        <v/>
      </c>
      <c r="C6" s="5">
        <f>IF(Inventario!C6="","",Inventario!C6)</f>
        <v/>
      </c>
      <c r="D6" s="6" t="n">
        <v>1</v>
      </c>
      <c r="E6" s="6" t="n">
        <v>2</v>
      </c>
      <c r="F6" s="6" t="n">
        <v>4</v>
      </c>
      <c r="G6" s="6" t="n">
        <v>5</v>
      </c>
      <c r="H6" s="6" t="n">
        <v>6</v>
      </c>
      <c r="I6" s="6" t="n">
        <v>5</v>
      </c>
      <c r="J6" s="6" t="n">
        <v>3</v>
      </c>
      <c r="K6" s="6" t="n">
        <v>1</v>
      </c>
      <c r="L6" s="6" t="n">
        <v>1</v>
      </c>
      <c r="M6" s="6">
        <f>IF(A6="","",SUM(D6:L6))</f>
        <v/>
      </c>
    </row>
    <row r="7">
      <c r="A7" s="5">
        <f>IF(Inventario!A7="","",Inventario!A7)</f>
        <v/>
      </c>
      <c r="B7" s="5">
        <f>IF(Inventario!B7="","",Inventario!B7)</f>
        <v/>
      </c>
      <c r="C7" s="5">
        <f>IF(Inventario!C7="","",Inventario!C7)</f>
        <v/>
      </c>
      <c r="D7" s="6" t="n">
        <v>0</v>
      </c>
      <c r="E7" s="6" t="n">
        <v>0</v>
      </c>
      <c r="F7" s="6" t="n">
        <v>0</v>
      </c>
      <c r="G7" s="6" t="n">
        <v>1</v>
      </c>
      <c r="H7" s="6" t="n">
        <v>2</v>
      </c>
      <c r="I7" s="6" t="n">
        <v>3</v>
      </c>
      <c r="J7" s="6" t="n">
        <v>2</v>
      </c>
      <c r="K7" s="6" t="n">
        <v>1</v>
      </c>
      <c r="L7" s="6" t="n">
        <v>0</v>
      </c>
      <c r="M7" s="6">
        <f>IF(A7="","",SUM(D7:L7))</f>
        <v/>
      </c>
    </row>
    <row r="8">
      <c r="A8" s="5">
        <f>IF(Inventario!A8="","",Inventario!A8)</f>
        <v/>
      </c>
      <c r="B8" s="5">
        <f>IF(Inventario!B8="","",Inventario!B8)</f>
        <v/>
      </c>
      <c r="C8" s="5">
        <f>IF(Inventario!C8="","",Inventario!C8)</f>
        <v/>
      </c>
      <c r="D8" s="6" t="n">
        <v>2</v>
      </c>
      <c r="E8" s="6" t="n">
        <v>3</v>
      </c>
      <c r="F8" s="6" t="n">
        <v>4</v>
      </c>
      <c r="G8" s="6" t="n">
        <v>4</v>
      </c>
      <c r="H8" s="6" t="n">
        <v>2</v>
      </c>
      <c r="I8" s="6" t="n">
        <v>0</v>
      </c>
      <c r="J8" s="6" t="n">
        <v>0</v>
      </c>
      <c r="K8" s="6" t="n">
        <v>0</v>
      </c>
      <c r="L8" s="6" t="n">
        <v>0</v>
      </c>
      <c r="M8" s="6">
        <f>IF(A8="","",SUM(D8:L8))</f>
        <v/>
      </c>
    </row>
    <row r="9">
      <c r="A9" s="5">
        <f>IF(Inventario!A9="","",Inventario!A9)</f>
        <v/>
      </c>
      <c r="B9" s="5">
        <f>IF(Inventario!B9="","",Inventario!B9)</f>
        <v/>
      </c>
      <c r="C9" s="5">
        <f>IF(Inventario!C9="","",Inventario!C9)</f>
        <v/>
      </c>
      <c r="D9" s="6" t="n">
        <v>0</v>
      </c>
      <c r="E9" s="6" t="n">
        <v>0</v>
      </c>
      <c r="F9" s="6" t="n">
        <v>0</v>
      </c>
      <c r="G9" s="6" t="n">
        <v>0</v>
      </c>
      <c r="H9" s="6" t="n">
        <v>1</v>
      </c>
      <c r="I9" s="6" t="n">
        <v>2</v>
      </c>
      <c r="J9" s="6" t="n">
        <v>2</v>
      </c>
      <c r="K9" s="6" t="n">
        <v>1</v>
      </c>
      <c r="L9" s="6" t="n">
        <v>1</v>
      </c>
      <c r="M9" s="6">
        <f>IF(A9="","",SUM(D9:L9))</f>
        <v/>
      </c>
    </row>
    <row r="10">
      <c r="A10" s="5">
        <f>IF(Inventario!A10="","",Inventario!A10)</f>
        <v/>
      </c>
      <c r="B10" s="5">
        <f>IF(Inventario!B10="","",Inventario!B10)</f>
        <v/>
      </c>
      <c r="C10" s="5">
        <f>IF(Inventario!C10="","",Inventario!C10)</f>
        <v/>
      </c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>
        <f>IF(A10="","",SUM(D10:L10))</f>
        <v/>
      </c>
    </row>
    <row r="11">
      <c r="A11" s="5">
        <f>IF(Inventario!A11="","",Inventario!A11)</f>
        <v/>
      </c>
      <c r="B11" s="5">
        <f>IF(Inventario!B11="","",Inventario!B11)</f>
        <v/>
      </c>
      <c r="C11" s="5">
        <f>IF(Inventario!C11="","",Inventario!C11)</f>
        <v/>
      </c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>
        <f>IF(A11="","",SUM(D11:L11))</f>
        <v/>
      </c>
    </row>
    <row r="12">
      <c r="A12" s="5">
        <f>IF(Inventario!A12="","",Inventario!A12)</f>
        <v/>
      </c>
      <c r="B12" s="5">
        <f>IF(Inventario!B12="","",Inventario!B12)</f>
        <v/>
      </c>
      <c r="C12" s="5">
        <f>IF(Inventario!C12="","",Inventario!C12)</f>
        <v/>
      </c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>
        <f>IF(A12="","",SUM(D12:L12))</f>
        <v/>
      </c>
    </row>
    <row r="13">
      <c r="A13" s="5">
        <f>IF(Inventario!A13="","",Inventario!A13)</f>
        <v/>
      </c>
      <c r="B13" s="5">
        <f>IF(Inventario!B13="","",Inventario!B13)</f>
        <v/>
      </c>
      <c r="C13" s="5">
        <f>IF(Inventario!C13="","",Inventario!C13)</f>
        <v/>
      </c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>
        <f>IF(A13="","",SUM(D13:L13))</f>
        <v/>
      </c>
    </row>
    <row r="14">
      <c r="A14" s="5">
        <f>IF(Inventario!A14="","",Inventario!A14)</f>
        <v/>
      </c>
      <c r="B14" s="5">
        <f>IF(Inventario!B14="","",Inventario!B14)</f>
        <v/>
      </c>
      <c r="C14" s="5">
        <f>IF(Inventario!C14="","",Inventario!C14)</f>
        <v/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>
        <f>IF(A14="","",SUM(D14:L14))</f>
        <v/>
      </c>
    </row>
    <row r="15">
      <c r="A15" s="5">
        <f>IF(Inventario!A15="","",Inventario!A15)</f>
        <v/>
      </c>
      <c r="B15" s="5">
        <f>IF(Inventario!B15="","",Inventario!B15)</f>
        <v/>
      </c>
      <c r="C15" s="5">
        <f>IF(Inventario!C15="","",Inventario!C15)</f>
        <v/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>
        <f>IF(A15="","",SUM(D15:L15))</f>
        <v/>
      </c>
    </row>
    <row r="16">
      <c r="A16" s="5">
        <f>IF(Inventario!A16="","",Inventario!A16)</f>
        <v/>
      </c>
      <c r="B16" s="5">
        <f>IF(Inventario!B16="","",Inventario!B16)</f>
        <v/>
      </c>
      <c r="C16" s="5">
        <f>IF(Inventario!C16="","",Inventario!C16)</f>
        <v/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>
        <f>IF(A16="","",SUM(D16:L16))</f>
        <v/>
      </c>
    </row>
    <row r="17">
      <c r="A17" s="5">
        <f>IF(Inventario!A17="","",Inventario!A17)</f>
        <v/>
      </c>
      <c r="B17" s="5">
        <f>IF(Inventario!B17="","",Inventario!B17)</f>
        <v/>
      </c>
      <c r="C17" s="5">
        <f>IF(Inventario!C17="","",Inventario!C17)</f>
        <v/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>
        <f>IF(A17="","",SUM(D17:L17))</f>
        <v/>
      </c>
    </row>
    <row r="18">
      <c r="A18" s="5">
        <f>IF(Inventario!A18="","",Inventario!A18)</f>
        <v/>
      </c>
      <c r="B18" s="5">
        <f>IF(Inventario!B18="","",Inventario!B18)</f>
        <v/>
      </c>
      <c r="C18" s="5">
        <f>IF(Inventario!C18="","",Inventario!C18)</f>
        <v/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>
        <f>IF(A18="","",SUM(D18:L18))</f>
        <v/>
      </c>
    </row>
    <row r="19">
      <c r="A19" s="5">
        <f>IF(Inventario!A19="","",Inventario!A19)</f>
        <v/>
      </c>
      <c r="B19" s="5">
        <f>IF(Inventario!B19="","",Inventario!B19)</f>
        <v/>
      </c>
      <c r="C19" s="5">
        <f>IF(Inventario!C19="","",Inventario!C19)</f>
        <v/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>
        <f>IF(A19="","",SUM(D19:L19))</f>
        <v/>
      </c>
    </row>
    <row r="20">
      <c r="A20" s="5">
        <f>IF(Inventario!A20="","",Inventario!A20)</f>
        <v/>
      </c>
      <c r="B20" s="5">
        <f>IF(Inventario!B20="","",Inventario!B20)</f>
        <v/>
      </c>
      <c r="C20" s="5">
        <f>IF(Inventario!C20="","",Inventario!C20)</f>
        <v/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>
        <f>IF(A20="","",SUM(D20:L20))</f>
        <v/>
      </c>
    </row>
    <row r="21">
      <c r="A21" s="5">
        <f>IF(Inventario!A21="","",Inventario!A21)</f>
        <v/>
      </c>
      <c r="B21" s="5">
        <f>IF(Inventario!B21="","",Inventario!B21)</f>
        <v/>
      </c>
      <c r="C21" s="5">
        <f>IF(Inventario!C21="","",Inventario!C21)</f>
        <v/>
      </c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>
        <f>IF(A21="","",SUM(D21:L21))</f>
        <v/>
      </c>
    </row>
    <row r="22">
      <c r="A22" s="5">
        <f>IF(Inventario!A22="","",Inventario!A22)</f>
        <v/>
      </c>
      <c r="B22" s="5">
        <f>IF(Inventario!B22="","",Inventario!B22)</f>
        <v/>
      </c>
      <c r="C22" s="5">
        <f>IF(Inventario!C22="","",Inventario!C22)</f>
        <v/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>
        <f>IF(A22="","",SUM(D22:L22))</f>
        <v/>
      </c>
    </row>
    <row r="23">
      <c r="A23" s="5">
        <f>IF(Inventario!A23="","",Inventario!A23)</f>
        <v/>
      </c>
      <c r="B23" s="5">
        <f>IF(Inventario!B23="","",Inventario!B23)</f>
        <v/>
      </c>
      <c r="C23" s="5">
        <f>IF(Inventario!C23="","",Inventario!C23)</f>
        <v/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>
        <f>IF(A23="","",SUM(D23:L23))</f>
        <v/>
      </c>
    </row>
    <row r="24">
      <c r="A24" s="5">
        <f>IF(Inventario!A24="","",Inventario!A24)</f>
        <v/>
      </c>
      <c r="B24" s="5">
        <f>IF(Inventario!B24="","",Inventario!B24)</f>
        <v/>
      </c>
      <c r="C24" s="5">
        <f>IF(Inventario!C24="","",Inventario!C24)</f>
        <v/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>
        <f>IF(A24="","",SUM(D24:L24))</f>
        <v/>
      </c>
    </row>
    <row r="25">
      <c r="A25" s="5">
        <f>IF(Inventario!A25="","",Inventario!A25)</f>
        <v/>
      </c>
      <c r="B25" s="5">
        <f>IF(Inventario!B25="","",Inventario!B25)</f>
        <v/>
      </c>
      <c r="C25" s="5">
        <f>IF(Inventario!C25="","",Inventario!C25)</f>
        <v/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>
        <f>IF(A25="","",SUM(D25:L25))</f>
        <v/>
      </c>
    </row>
    <row r="26">
      <c r="A26" s="5">
        <f>IF(Inventario!A26="","",Inventario!A26)</f>
        <v/>
      </c>
      <c r="B26" s="5">
        <f>IF(Inventario!B26="","",Inventario!B26)</f>
        <v/>
      </c>
      <c r="C26" s="5">
        <f>IF(Inventario!C26="","",Inventario!C26)</f>
        <v/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>
        <f>IF(A26="","",SUM(D26:L26))</f>
        <v/>
      </c>
    </row>
    <row r="27">
      <c r="A27" s="5">
        <f>IF(Inventario!A27="","",Inventario!A27)</f>
        <v/>
      </c>
      <c r="B27" s="5">
        <f>IF(Inventario!B27="","",Inventario!B27)</f>
        <v/>
      </c>
      <c r="C27" s="5">
        <f>IF(Inventario!C27="","",Inventario!C27)</f>
        <v/>
      </c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>
        <f>IF(A27="","",SUM(D27:L27))</f>
        <v/>
      </c>
    </row>
    <row r="28">
      <c r="A28" s="5">
        <f>IF(Inventario!A28="","",Inventario!A28)</f>
        <v/>
      </c>
      <c r="B28" s="5">
        <f>IF(Inventario!B28="","",Inventario!B28)</f>
        <v/>
      </c>
      <c r="C28" s="5">
        <f>IF(Inventario!C28="","",Inventario!C28)</f>
        <v/>
      </c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>
        <f>IF(A28="","",SUM(D28:L28))</f>
        <v/>
      </c>
    </row>
    <row r="29">
      <c r="A29" s="5">
        <f>IF(Inventario!A29="","",Inventario!A29)</f>
        <v/>
      </c>
      <c r="B29" s="5">
        <f>IF(Inventario!B29="","",Inventario!B29)</f>
        <v/>
      </c>
      <c r="C29" s="5">
        <f>IF(Inventario!C29="","",Inventario!C29)</f>
        <v/>
      </c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>
        <f>IF(A29="","",SUM(D29:L29))</f>
        <v/>
      </c>
    </row>
    <row r="30">
      <c r="A30" s="5">
        <f>IF(Inventario!A30="","",Inventario!A30)</f>
        <v/>
      </c>
      <c r="B30" s="5">
        <f>IF(Inventario!B30="","",Inventario!B30)</f>
        <v/>
      </c>
      <c r="C30" s="5">
        <f>IF(Inventario!C30="","",Inventario!C30)</f>
        <v/>
      </c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>
        <f>IF(A30="","",SUM(D30:L30))</f>
        <v/>
      </c>
    </row>
    <row r="31">
      <c r="A31" s="5">
        <f>IF(Inventario!A31="","",Inventario!A31)</f>
        <v/>
      </c>
      <c r="B31" s="5">
        <f>IF(Inventario!B31="","",Inventario!B31)</f>
        <v/>
      </c>
      <c r="C31" s="5">
        <f>IF(Inventario!C31="","",Inventario!C31)</f>
        <v/>
      </c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>
        <f>IF(A31="","",SUM(D31:L31))</f>
        <v/>
      </c>
    </row>
    <row r="32">
      <c r="A32" s="5">
        <f>IF(Inventario!A32="","",Inventario!A32)</f>
        <v/>
      </c>
      <c r="B32" s="5">
        <f>IF(Inventario!B32="","",Inventario!B32)</f>
        <v/>
      </c>
      <c r="C32" s="5">
        <f>IF(Inventario!C32="","",Inventario!C32)</f>
        <v/>
      </c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>
        <f>IF(A32="","",SUM(D32:L32))</f>
        <v/>
      </c>
    </row>
    <row r="33">
      <c r="A33" s="5">
        <f>IF(Inventario!A33="","",Inventario!A33)</f>
        <v/>
      </c>
      <c r="B33" s="5">
        <f>IF(Inventario!B33="","",Inventario!B33)</f>
        <v/>
      </c>
      <c r="C33" s="5">
        <f>IF(Inventario!C33="","",Inventario!C33)</f>
        <v/>
      </c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>
        <f>IF(A33="","",SUM(D33:L33))</f>
        <v/>
      </c>
    </row>
    <row r="34">
      <c r="A34" s="5">
        <f>IF(Inventario!A34="","",Inventario!A34)</f>
        <v/>
      </c>
      <c r="B34" s="5">
        <f>IF(Inventario!B34="","",Inventario!B34)</f>
        <v/>
      </c>
      <c r="C34" s="5">
        <f>IF(Inventario!C34="","",Inventario!C34)</f>
        <v/>
      </c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>
        <f>IF(A34="","",SUM(D34:L34))</f>
        <v/>
      </c>
    </row>
    <row r="35">
      <c r="A35" s="5">
        <f>IF(Inventario!A35="","",Inventario!A35)</f>
        <v/>
      </c>
      <c r="B35" s="5">
        <f>IF(Inventario!B35="","",Inventario!B35)</f>
        <v/>
      </c>
      <c r="C35" s="5">
        <f>IF(Inventario!C35="","",Inventario!C35)</f>
        <v/>
      </c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>
        <f>IF(A35="","",SUM(D35:L35))</f>
        <v/>
      </c>
    </row>
    <row r="36">
      <c r="A36" s="5">
        <f>IF(Inventario!A36="","",Inventario!A36)</f>
        <v/>
      </c>
      <c r="B36" s="5">
        <f>IF(Inventario!B36="","",Inventario!B36)</f>
        <v/>
      </c>
      <c r="C36" s="5">
        <f>IF(Inventario!C36="","",Inventario!C36)</f>
        <v/>
      </c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>
        <f>IF(A36="","",SUM(D36:L36))</f>
        <v/>
      </c>
    </row>
    <row r="37">
      <c r="A37" s="5">
        <f>IF(Inventario!A37="","",Inventario!A37)</f>
        <v/>
      </c>
      <c r="B37" s="5">
        <f>IF(Inventario!B37="","",Inventario!B37)</f>
        <v/>
      </c>
      <c r="C37" s="5">
        <f>IF(Inventario!C37="","",Inventario!C37)</f>
        <v/>
      </c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>
        <f>IF(A37="","",SUM(D37:L37))</f>
        <v/>
      </c>
    </row>
    <row r="38">
      <c r="A38" s="5">
        <f>IF(Inventario!A38="","",Inventario!A38)</f>
        <v/>
      </c>
      <c r="B38" s="5">
        <f>IF(Inventario!B38="","",Inventario!B38)</f>
        <v/>
      </c>
      <c r="C38" s="5">
        <f>IF(Inventario!C38="","",Inventario!C38)</f>
        <v/>
      </c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>
        <f>IF(A38="","",SUM(D38:L38))</f>
        <v/>
      </c>
    </row>
    <row r="39">
      <c r="A39" s="5">
        <f>IF(Inventario!A39="","",Inventario!A39)</f>
        <v/>
      </c>
      <c r="B39" s="5">
        <f>IF(Inventario!B39="","",Inventario!B39)</f>
        <v/>
      </c>
      <c r="C39" s="5">
        <f>IF(Inventario!C39="","",Inventario!C39)</f>
        <v/>
      </c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>
        <f>IF(A39="","",SUM(D39:L39))</f>
        <v/>
      </c>
    </row>
    <row r="40">
      <c r="A40" s="5">
        <f>IF(Inventario!A40="","",Inventario!A40)</f>
        <v/>
      </c>
      <c r="B40" s="5">
        <f>IF(Inventario!B40="","",Inventario!B40)</f>
        <v/>
      </c>
      <c r="C40" s="5">
        <f>IF(Inventario!C40="","",Inventario!C40)</f>
        <v/>
      </c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>
        <f>IF(A40="","",SUM(D40:L40))</f>
        <v/>
      </c>
    </row>
    <row r="41">
      <c r="A41" s="5">
        <f>IF(Inventario!A41="","",Inventario!A41)</f>
        <v/>
      </c>
      <c r="B41" s="5">
        <f>IF(Inventario!B41="","",Inventario!B41)</f>
        <v/>
      </c>
      <c r="C41" s="5">
        <f>IF(Inventario!C41="","",Inventario!C41)</f>
        <v/>
      </c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>
        <f>IF(A41="","",SUM(D41:L41))</f>
        <v/>
      </c>
    </row>
    <row r="42">
      <c r="A42" s="5">
        <f>IF(Inventario!A42="","",Inventario!A42)</f>
        <v/>
      </c>
      <c r="B42" s="5">
        <f>IF(Inventario!B42="","",Inventario!B42)</f>
        <v/>
      </c>
      <c r="C42" s="5">
        <f>IF(Inventario!C42="","",Inventario!C42)</f>
        <v/>
      </c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>
        <f>IF(A42="","",SUM(D42:L42))</f>
        <v/>
      </c>
    </row>
    <row r="43">
      <c r="A43" s="5">
        <f>IF(Inventario!A43="","",Inventario!A43)</f>
        <v/>
      </c>
      <c r="B43" s="5">
        <f>IF(Inventario!B43="","",Inventario!B43)</f>
        <v/>
      </c>
      <c r="C43" s="5">
        <f>IF(Inventario!C43="","",Inventario!C43)</f>
        <v/>
      </c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>
        <f>IF(A43="","",SUM(D43:L43))</f>
        <v/>
      </c>
    </row>
    <row r="44">
      <c r="A44" s="5">
        <f>IF(Inventario!A44="","",Inventario!A44)</f>
        <v/>
      </c>
      <c r="B44" s="5">
        <f>IF(Inventario!B44="","",Inventario!B44)</f>
        <v/>
      </c>
      <c r="C44" s="5">
        <f>IF(Inventario!C44="","",Inventario!C44)</f>
        <v/>
      </c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>
        <f>IF(A44="","",SUM(D44:L44))</f>
        <v/>
      </c>
    </row>
    <row r="45">
      <c r="A45" s="5">
        <f>IF(Inventario!A45="","",Inventario!A45)</f>
        <v/>
      </c>
      <c r="B45" s="5">
        <f>IF(Inventario!B45="","",Inventario!B45)</f>
        <v/>
      </c>
      <c r="C45" s="5">
        <f>IF(Inventario!C45="","",Inventario!C45)</f>
        <v/>
      </c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>
        <f>IF(A45="","",SUM(D45:L45))</f>
        <v/>
      </c>
    </row>
    <row r="46">
      <c r="A46" s="5">
        <f>IF(Inventario!A46="","",Inventario!A46)</f>
        <v/>
      </c>
      <c r="B46" s="5">
        <f>IF(Inventario!B46="","",Inventario!B46)</f>
        <v/>
      </c>
      <c r="C46" s="5">
        <f>IF(Inventario!C46="","",Inventario!C46)</f>
        <v/>
      </c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>
        <f>IF(A46="","",SUM(D46:L46))</f>
        <v/>
      </c>
    </row>
    <row r="47">
      <c r="A47" s="5">
        <f>IF(Inventario!A47="","",Inventario!A47)</f>
        <v/>
      </c>
      <c r="B47" s="5">
        <f>IF(Inventario!B47="","",Inventario!B47)</f>
        <v/>
      </c>
      <c r="C47" s="5">
        <f>IF(Inventario!C47="","",Inventario!C47)</f>
        <v/>
      </c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>
        <f>IF(A47="","",SUM(D47:L47))</f>
        <v/>
      </c>
    </row>
    <row r="48">
      <c r="A48" s="5">
        <f>IF(Inventario!A48="","",Inventario!A48)</f>
        <v/>
      </c>
      <c r="B48" s="5">
        <f>IF(Inventario!B48="","",Inventario!B48)</f>
        <v/>
      </c>
      <c r="C48" s="5">
        <f>IF(Inventario!C48="","",Inventario!C48)</f>
        <v/>
      </c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>
        <f>IF(A48="","",SUM(D48:L48))</f>
        <v/>
      </c>
    </row>
    <row r="49">
      <c r="A49" s="5">
        <f>IF(Inventario!A49="","",Inventario!A49)</f>
        <v/>
      </c>
      <c r="B49" s="5">
        <f>IF(Inventario!B49="","",Inventario!B49)</f>
        <v/>
      </c>
      <c r="C49" s="5">
        <f>IF(Inventario!C49="","",Inventario!C49)</f>
        <v/>
      </c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>
        <f>IF(A49="","",SUM(D49:L49))</f>
        <v/>
      </c>
    </row>
    <row r="50">
      <c r="A50" s="5">
        <f>IF(Inventario!A50="","",Inventario!A50)</f>
        <v/>
      </c>
      <c r="B50" s="5">
        <f>IF(Inventario!B50="","",Inventario!B50)</f>
        <v/>
      </c>
      <c r="C50" s="5">
        <f>IF(Inventario!C50="","",Inventario!C50)</f>
        <v/>
      </c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>
        <f>IF(A50="","",SUM(D50:L50))</f>
        <v/>
      </c>
    </row>
    <row r="51">
      <c r="A51" s="5">
        <f>IF(Inventario!A51="","",Inventario!A51)</f>
        <v/>
      </c>
      <c r="B51" s="5">
        <f>IF(Inventario!B51="","",Inventario!B51)</f>
        <v/>
      </c>
      <c r="C51" s="5">
        <f>IF(Inventario!C51="","",Inventario!C51)</f>
        <v/>
      </c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>
        <f>IF(A51="","",SUM(D51:L51))</f>
        <v/>
      </c>
    </row>
    <row r="52">
      <c r="A52" s="5">
        <f>IF(Inventario!A52="","",Inventario!A52)</f>
        <v/>
      </c>
      <c r="B52" s="5">
        <f>IF(Inventario!B52="","",Inventario!B52)</f>
        <v/>
      </c>
      <c r="C52" s="5">
        <f>IF(Inventario!C52="","",Inventario!C52)</f>
        <v/>
      </c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>
        <f>IF(A52="","",SUM(D52:L52))</f>
        <v/>
      </c>
    </row>
    <row r="53">
      <c r="A53" s="5">
        <f>IF(Inventario!A53="","",Inventario!A53)</f>
        <v/>
      </c>
      <c r="B53" s="5">
        <f>IF(Inventario!B53="","",Inventario!B53)</f>
        <v/>
      </c>
      <c r="C53" s="5">
        <f>IF(Inventario!C53="","",Inventario!C53)</f>
        <v/>
      </c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>
        <f>IF(A53="","",SUM(D53:L53))</f>
        <v/>
      </c>
    </row>
    <row r="54">
      <c r="A54" s="5">
        <f>IF(Inventario!A54="","",Inventario!A54)</f>
        <v/>
      </c>
      <c r="B54" s="5">
        <f>IF(Inventario!B54="","",Inventario!B54)</f>
        <v/>
      </c>
      <c r="C54" s="5">
        <f>IF(Inventario!C54="","",Inventario!C54)</f>
        <v/>
      </c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>
        <f>IF(A54="","",SUM(D54:L54))</f>
        <v/>
      </c>
    </row>
    <row r="55">
      <c r="A55" s="5">
        <f>IF(Inventario!A55="","",Inventario!A55)</f>
        <v/>
      </c>
      <c r="B55" s="5">
        <f>IF(Inventario!B55="","",Inventario!B55)</f>
        <v/>
      </c>
      <c r="C55" s="5">
        <f>IF(Inventario!C55="","",Inventario!C55)</f>
        <v/>
      </c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>
        <f>IF(A55="","",SUM(D55:L55))</f>
        <v/>
      </c>
    </row>
    <row r="56">
      <c r="A56" s="5">
        <f>IF(Inventario!A56="","",Inventario!A56)</f>
        <v/>
      </c>
      <c r="B56" s="5">
        <f>IF(Inventario!B56="","",Inventario!B56)</f>
        <v/>
      </c>
      <c r="C56" s="5">
        <f>IF(Inventario!C56="","",Inventario!C56)</f>
        <v/>
      </c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>
        <f>IF(A56="","",SUM(D56:L56))</f>
        <v/>
      </c>
    </row>
    <row r="57">
      <c r="A57" s="5">
        <f>IF(Inventario!A57="","",Inventario!A57)</f>
        <v/>
      </c>
      <c r="B57" s="5">
        <f>IF(Inventario!B57="","",Inventario!B57)</f>
        <v/>
      </c>
      <c r="C57" s="5">
        <f>IF(Inventario!C57="","",Inventario!C57)</f>
        <v/>
      </c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>
        <f>IF(A57="","",SUM(D57:L57))</f>
        <v/>
      </c>
    </row>
    <row r="58">
      <c r="A58" s="5">
        <f>IF(Inventario!A58="","",Inventario!A58)</f>
        <v/>
      </c>
      <c r="B58" s="5">
        <f>IF(Inventario!B58="","",Inventario!B58)</f>
        <v/>
      </c>
      <c r="C58" s="5">
        <f>IF(Inventario!C58="","",Inventario!C58)</f>
        <v/>
      </c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>
        <f>IF(A58="","",SUM(D58:L58))</f>
        <v/>
      </c>
    </row>
    <row r="59">
      <c r="A59" s="5">
        <f>IF(Inventario!A59="","",Inventario!A59)</f>
        <v/>
      </c>
      <c r="B59" s="5">
        <f>IF(Inventario!B59="","",Inventario!B59)</f>
        <v/>
      </c>
      <c r="C59" s="5">
        <f>IF(Inventario!C59="","",Inventario!C59)</f>
        <v/>
      </c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>
        <f>IF(A59="","",SUM(D59:L59))</f>
        <v/>
      </c>
    </row>
    <row r="60">
      <c r="A60" s="5">
        <f>IF(Inventario!A60="","",Inventario!A60)</f>
        <v/>
      </c>
      <c r="B60" s="5">
        <f>IF(Inventario!B60="","",Inventario!B60)</f>
        <v/>
      </c>
      <c r="C60" s="5">
        <f>IF(Inventario!C60="","",Inventario!C60)</f>
        <v/>
      </c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>
        <f>IF(A60="","",SUM(D60:L60))</f>
        <v/>
      </c>
    </row>
    <row r="61">
      <c r="A61" s="5">
        <f>IF(Inventario!A61="","",Inventario!A61)</f>
        <v/>
      </c>
      <c r="B61" s="5">
        <f>IF(Inventario!B61="","",Inventario!B61)</f>
        <v/>
      </c>
      <c r="C61" s="5">
        <f>IF(Inventario!C61="","",Inventario!C61)</f>
        <v/>
      </c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>
        <f>IF(A61="","",SUM(D61:L61))</f>
        <v/>
      </c>
    </row>
    <row r="62">
      <c r="A62" s="5">
        <f>IF(Inventario!A62="","",Inventario!A62)</f>
        <v/>
      </c>
      <c r="B62" s="5">
        <f>IF(Inventario!B62="","",Inventario!B62)</f>
        <v/>
      </c>
      <c r="C62" s="5">
        <f>IF(Inventario!C62="","",Inventario!C62)</f>
        <v/>
      </c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>
        <f>IF(A62="","",SUM(D62:L62))</f>
        <v/>
      </c>
    </row>
    <row r="63">
      <c r="A63" s="5">
        <f>IF(Inventario!A63="","",Inventario!A63)</f>
        <v/>
      </c>
      <c r="B63" s="5">
        <f>IF(Inventario!B63="","",Inventario!B63)</f>
        <v/>
      </c>
      <c r="C63" s="5">
        <f>IF(Inventario!C63="","",Inventario!C63)</f>
        <v/>
      </c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>
        <f>IF(A63="","",SUM(D63:L63))</f>
        <v/>
      </c>
    </row>
    <row r="64">
      <c r="A64" s="5">
        <f>IF(Inventario!A64="","",Inventario!A64)</f>
        <v/>
      </c>
      <c r="B64" s="5">
        <f>IF(Inventario!B64="","",Inventario!B64)</f>
        <v/>
      </c>
      <c r="C64" s="5">
        <f>IF(Inventario!C64="","",Inventario!C64)</f>
        <v/>
      </c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>
        <f>IF(A64="","",SUM(D64:L64))</f>
        <v/>
      </c>
    </row>
    <row r="65">
      <c r="C65" s="8" t="inlineStr">
        <is>
          <t>TOTAL</t>
        </is>
      </c>
      <c r="D65" s="9">
        <f>SUM(D5:D64)</f>
        <v/>
      </c>
      <c r="E65" s="9">
        <f>SUM(E5:E64)</f>
        <v/>
      </c>
      <c r="F65" s="9">
        <f>SUM(F5:F64)</f>
        <v/>
      </c>
      <c r="G65" s="9">
        <f>SUM(G5:G64)</f>
        <v/>
      </c>
      <c r="H65" s="9">
        <f>SUM(H5:H64)</f>
        <v/>
      </c>
      <c r="I65" s="9">
        <f>SUM(I5:I64)</f>
        <v/>
      </c>
      <c r="J65" s="9">
        <f>SUM(J5:J64)</f>
        <v/>
      </c>
      <c r="K65" s="9">
        <f>SUM(K5:K64)</f>
        <v/>
      </c>
      <c r="L65" s="9">
        <f>SUM(L5:L64)</f>
        <v/>
      </c>
      <c r="M65" s="9">
        <f>SUM(M5:M64)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6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12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16" customWidth="1" min="13" max="13"/>
    <col width="16" customWidth="1" min="14" max="14"/>
  </cols>
  <sheetData>
    <row r="1">
      <c r="A1" s="1" t="inlineStr">
        <is>
          <t>Diferencias: conteo físico menos inventario</t>
        </is>
      </c>
    </row>
    <row r="2">
      <c r="A2" s="3" t="inlineStr">
        <is>
          <t>Negativo = faltan pares (revisa ventas sin registrar, préstamos, cambios de número o robo). Positivo = sobran (ingresos sin registrar o caja mal ubicada).</t>
        </is>
      </c>
    </row>
    <row r="4" ht="42" customHeight="1">
      <c r="A4" s="4" t="inlineStr">
        <is>
          <t>Código</t>
        </is>
      </c>
      <c r="B4" s="4" t="inlineStr">
        <is>
          <t>Modelo</t>
        </is>
      </c>
      <c r="C4" s="4" t="inlineStr">
        <is>
          <t>Color</t>
        </is>
      </c>
      <c r="D4" s="4" t="inlineStr">
        <is>
          <t>35</t>
        </is>
      </c>
      <c r="E4" s="4" t="inlineStr">
        <is>
          <t>36</t>
        </is>
      </c>
      <c r="F4" s="4" t="inlineStr">
        <is>
          <t>37</t>
        </is>
      </c>
      <c r="G4" s="4" t="inlineStr">
        <is>
          <t>38</t>
        </is>
      </c>
      <c r="H4" s="4" t="inlineStr">
        <is>
          <t>39</t>
        </is>
      </c>
      <c r="I4" s="4" t="inlineStr">
        <is>
          <t>40</t>
        </is>
      </c>
      <c r="J4" s="4" t="inlineStr">
        <is>
          <t>41</t>
        </is>
      </c>
      <c r="K4" s="4" t="inlineStr">
        <is>
          <t>42</t>
        </is>
      </c>
      <c r="L4" s="4" t="inlineStr">
        <is>
          <t>43</t>
        </is>
      </c>
      <c r="M4" s="4" t="inlineStr">
        <is>
          <t>Diferencia total (pares)</t>
        </is>
      </c>
      <c r="N4" s="4" t="inlineStr">
        <is>
          <t>Diferencia valorizada (S/)</t>
        </is>
      </c>
    </row>
    <row r="5">
      <c r="A5" s="5">
        <f>IF(Inventario!A5="","",Inventario!A5)</f>
        <v/>
      </c>
      <c r="B5" s="5">
        <f>IF(Inventario!B5="","",Inventario!B5)</f>
        <v/>
      </c>
      <c r="C5" s="5">
        <f>IF(Inventario!C5="","",Inventario!C5)</f>
        <v/>
      </c>
      <c r="D5" s="6">
        <f>IF(OR($A5="",Inventario!D5=""),"",N('Conteo físico'!D5)-Inventario!D5)</f>
        <v/>
      </c>
      <c r="E5" s="6">
        <f>IF(OR($A5="",Inventario!E5=""),"",N('Conteo físico'!E5)-Inventario!E5)</f>
        <v/>
      </c>
      <c r="F5" s="6">
        <f>IF(OR($A5="",Inventario!F5=""),"",N('Conteo físico'!F5)-Inventario!F5)</f>
        <v/>
      </c>
      <c r="G5" s="6">
        <f>IF(OR($A5="",Inventario!G5=""),"",N('Conteo físico'!G5)-Inventario!G5)</f>
        <v/>
      </c>
      <c r="H5" s="6">
        <f>IF(OR($A5="",Inventario!H5=""),"",N('Conteo físico'!H5)-Inventario!H5)</f>
        <v/>
      </c>
      <c r="I5" s="6">
        <f>IF(OR($A5="",Inventario!I5=""),"",N('Conteo físico'!I5)-Inventario!I5)</f>
        <v/>
      </c>
      <c r="J5" s="6">
        <f>IF(OR($A5="",Inventario!J5=""),"",N('Conteo físico'!J5)-Inventario!J5)</f>
        <v/>
      </c>
      <c r="K5" s="6">
        <f>IF(OR($A5="",Inventario!K5=""),"",N('Conteo físico'!K5)-Inventario!K5)</f>
        <v/>
      </c>
      <c r="L5" s="6">
        <f>IF(OR($A5="",Inventario!L5=""),"",N('Conteo físico'!L5)-Inventario!L5)</f>
        <v/>
      </c>
      <c r="M5" s="6">
        <f>IF(A5="","",SUM(D5:L5))</f>
        <v/>
      </c>
      <c r="N5" s="7">
        <f>IF(A5="","",M5*Inventario!N5)</f>
        <v/>
      </c>
    </row>
    <row r="6">
      <c r="A6" s="5">
        <f>IF(Inventario!A6="","",Inventario!A6)</f>
        <v/>
      </c>
      <c r="B6" s="5">
        <f>IF(Inventario!B6="","",Inventario!B6)</f>
        <v/>
      </c>
      <c r="C6" s="5">
        <f>IF(Inventario!C6="","",Inventario!C6)</f>
        <v/>
      </c>
      <c r="D6" s="6">
        <f>IF(OR($A6="",Inventario!D6=""),"",N('Conteo físico'!D6)-Inventario!D6)</f>
        <v/>
      </c>
      <c r="E6" s="6">
        <f>IF(OR($A6="",Inventario!E6=""),"",N('Conteo físico'!E6)-Inventario!E6)</f>
        <v/>
      </c>
      <c r="F6" s="6">
        <f>IF(OR($A6="",Inventario!F6=""),"",N('Conteo físico'!F6)-Inventario!F6)</f>
        <v/>
      </c>
      <c r="G6" s="6">
        <f>IF(OR($A6="",Inventario!G6=""),"",N('Conteo físico'!G6)-Inventario!G6)</f>
        <v/>
      </c>
      <c r="H6" s="6">
        <f>IF(OR($A6="",Inventario!H6=""),"",N('Conteo físico'!H6)-Inventario!H6)</f>
        <v/>
      </c>
      <c r="I6" s="6">
        <f>IF(OR($A6="",Inventario!I6=""),"",N('Conteo físico'!I6)-Inventario!I6)</f>
        <v/>
      </c>
      <c r="J6" s="6">
        <f>IF(OR($A6="",Inventario!J6=""),"",N('Conteo físico'!J6)-Inventario!J6)</f>
        <v/>
      </c>
      <c r="K6" s="6">
        <f>IF(OR($A6="",Inventario!K6=""),"",N('Conteo físico'!K6)-Inventario!K6)</f>
        <v/>
      </c>
      <c r="L6" s="6">
        <f>IF(OR($A6="",Inventario!L6=""),"",N('Conteo físico'!L6)-Inventario!L6)</f>
        <v/>
      </c>
      <c r="M6" s="6">
        <f>IF(A6="","",SUM(D6:L6))</f>
        <v/>
      </c>
      <c r="N6" s="7">
        <f>IF(A6="","",M6*Inventario!N6)</f>
        <v/>
      </c>
    </row>
    <row r="7">
      <c r="A7" s="5">
        <f>IF(Inventario!A7="","",Inventario!A7)</f>
        <v/>
      </c>
      <c r="B7" s="5">
        <f>IF(Inventario!B7="","",Inventario!B7)</f>
        <v/>
      </c>
      <c r="C7" s="5">
        <f>IF(Inventario!C7="","",Inventario!C7)</f>
        <v/>
      </c>
      <c r="D7" s="6">
        <f>IF(OR($A7="",Inventario!D7=""),"",N('Conteo físico'!D7)-Inventario!D7)</f>
        <v/>
      </c>
      <c r="E7" s="6">
        <f>IF(OR($A7="",Inventario!E7=""),"",N('Conteo físico'!E7)-Inventario!E7)</f>
        <v/>
      </c>
      <c r="F7" s="6">
        <f>IF(OR($A7="",Inventario!F7=""),"",N('Conteo físico'!F7)-Inventario!F7)</f>
        <v/>
      </c>
      <c r="G7" s="6">
        <f>IF(OR($A7="",Inventario!G7=""),"",N('Conteo físico'!G7)-Inventario!G7)</f>
        <v/>
      </c>
      <c r="H7" s="6">
        <f>IF(OR($A7="",Inventario!H7=""),"",N('Conteo físico'!H7)-Inventario!H7)</f>
        <v/>
      </c>
      <c r="I7" s="6">
        <f>IF(OR($A7="",Inventario!I7=""),"",N('Conteo físico'!I7)-Inventario!I7)</f>
        <v/>
      </c>
      <c r="J7" s="6">
        <f>IF(OR($A7="",Inventario!J7=""),"",N('Conteo físico'!J7)-Inventario!J7)</f>
        <v/>
      </c>
      <c r="K7" s="6">
        <f>IF(OR($A7="",Inventario!K7=""),"",N('Conteo físico'!K7)-Inventario!K7)</f>
        <v/>
      </c>
      <c r="L7" s="6">
        <f>IF(OR($A7="",Inventario!L7=""),"",N('Conteo físico'!L7)-Inventario!L7)</f>
        <v/>
      </c>
      <c r="M7" s="6">
        <f>IF(A7="","",SUM(D7:L7))</f>
        <v/>
      </c>
      <c r="N7" s="7">
        <f>IF(A7="","",M7*Inventario!N7)</f>
        <v/>
      </c>
    </row>
    <row r="8">
      <c r="A8" s="5">
        <f>IF(Inventario!A8="","",Inventario!A8)</f>
        <v/>
      </c>
      <c r="B8" s="5">
        <f>IF(Inventario!B8="","",Inventario!B8)</f>
        <v/>
      </c>
      <c r="C8" s="5">
        <f>IF(Inventario!C8="","",Inventario!C8)</f>
        <v/>
      </c>
      <c r="D8" s="6">
        <f>IF(OR($A8="",Inventario!D8=""),"",N('Conteo físico'!D8)-Inventario!D8)</f>
        <v/>
      </c>
      <c r="E8" s="6">
        <f>IF(OR($A8="",Inventario!E8=""),"",N('Conteo físico'!E8)-Inventario!E8)</f>
        <v/>
      </c>
      <c r="F8" s="6">
        <f>IF(OR($A8="",Inventario!F8=""),"",N('Conteo físico'!F8)-Inventario!F8)</f>
        <v/>
      </c>
      <c r="G8" s="6">
        <f>IF(OR($A8="",Inventario!G8=""),"",N('Conteo físico'!G8)-Inventario!G8)</f>
        <v/>
      </c>
      <c r="H8" s="6">
        <f>IF(OR($A8="",Inventario!H8=""),"",N('Conteo físico'!H8)-Inventario!H8)</f>
        <v/>
      </c>
      <c r="I8" s="6">
        <f>IF(OR($A8="",Inventario!I8=""),"",N('Conteo físico'!I8)-Inventario!I8)</f>
        <v/>
      </c>
      <c r="J8" s="6">
        <f>IF(OR($A8="",Inventario!J8=""),"",N('Conteo físico'!J8)-Inventario!J8)</f>
        <v/>
      </c>
      <c r="K8" s="6">
        <f>IF(OR($A8="",Inventario!K8=""),"",N('Conteo físico'!K8)-Inventario!K8)</f>
        <v/>
      </c>
      <c r="L8" s="6">
        <f>IF(OR($A8="",Inventario!L8=""),"",N('Conteo físico'!L8)-Inventario!L8)</f>
        <v/>
      </c>
      <c r="M8" s="6">
        <f>IF(A8="","",SUM(D8:L8))</f>
        <v/>
      </c>
      <c r="N8" s="7">
        <f>IF(A8="","",M8*Inventario!N8)</f>
        <v/>
      </c>
    </row>
    <row r="9">
      <c r="A9" s="5">
        <f>IF(Inventario!A9="","",Inventario!A9)</f>
        <v/>
      </c>
      <c r="B9" s="5">
        <f>IF(Inventario!B9="","",Inventario!B9)</f>
        <v/>
      </c>
      <c r="C9" s="5">
        <f>IF(Inventario!C9="","",Inventario!C9)</f>
        <v/>
      </c>
      <c r="D9" s="6">
        <f>IF(OR($A9="",Inventario!D9=""),"",N('Conteo físico'!D9)-Inventario!D9)</f>
        <v/>
      </c>
      <c r="E9" s="6">
        <f>IF(OR($A9="",Inventario!E9=""),"",N('Conteo físico'!E9)-Inventario!E9)</f>
        <v/>
      </c>
      <c r="F9" s="6">
        <f>IF(OR($A9="",Inventario!F9=""),"",N('Conteo físico'!F9)-Inventario!F9)</f>
        <v/>
      </c>
      <c r="G9" s="6">
        <f>IF(OR($A9="",Inventario!G9=""),"",N('Conteo físico'!G9)-Inventario!G9)</f>
        <v/>
      </c>
      <c r="H9" s="6">
        <f>IF(OR($A9="",Inventario!H9=""),"",N('Conteo físico'!H9)-Inventario!H9)</f>
        <v/>
      </c>
      <c r="I9" s="6">
        <f>IF(OR($A9="",Inventario!I9=""),"",N('Conteo físico'!I9)-Inventario!I9)</f>
        <v/>
      </c>
      <c r="J9" s="6">
        <f>IF(OR($A9="",Inventario!J9=""),"",N('Conteo físico'!J9)-Inventario!J9)</f>
        <v/>
      </c>
      <c r="K9" s="6">
        <f>IF(OR($A9="",Inventario!K9=""),"",N('Conteo físico'!K9)-Inventario!K9)</f>
        <v/>
      </c>
      <c r="L9" s="6">
        <f>IF(OR($A9="",Inventario!L9=""),"",N('Conteo físico'!L9)-Inventario!L9)</f>
        <v/>
      </c>
      <c r="M9" s="6">
        <f>IF(A9="","",SUM(D9:L9))</f>
        <v/>
      </c>
      <c r="N9" s="7">
        <f>IF(A9="","",M9*Inventario!N9)</f>
        <v/>
      </c>
    </row>
    <row r="10">
      <c r="A10" s="5">
        <f>IF(Inventario!A10="","",Inventario!A10)</f>
        <v/>
      </c>
      <c r="B10" s="5">
        <f>IF(Inventario!B10="","",Inventario!B10)</f>
        <v/>
      </c>
      <c r="C10" s="5">
        <f>IF(Inventario!C10="","",Inventario!C10)</f>
        <v/>
      </c>
      <c r="D10" s="6">
        <f>IF(OR($A10="",Inventario!D10=""),"",N('Conteo físico'!D10)-Inventario!D10)</f>
        <v/>
      </c>
      <c r="E10" s="6">
        <f>IF(OR($A10="",Inventario!E10=""),"",N('Conteo físico'!E10)-Inventario!E10)</f>
        <v/>
      </c>
      <c r="F10" s="6">
        <f>IF(OR($A10="",Inventario!F10=""),"",N('Conteo físico'!F10)-Inventario!F10)</f>
        <v/>
      </c>
      <c r="G10" s="6">
        <f>IF(OR($A10="",Inventario!G10=""),"",N('Conteo físico'!G10)-Inventario!G10)</f>
        <v/>
      </c>
      <c r="H10" s="6">
        <f>IF(OR($A10="",Inventario!H10=""),"",N('Conteo físico'!H10)-Inventario!H10)</f>
        <v/>
      </c>
      <c r="I10" s="6">
        <f>IF(OR($A10="",Inventario!I10=""),"",N('Conteo físico'!I10)-Inventario!I10)</f>
        <v/>
      </c>
      <c r="J10" s="6">
        <f>IF(OR($A10="",Inventario!J10=""),"",N('Conteo físico'!J10)-Inventario!J10)</f>
        <v/>
      </c>
      <c r="K10" s="6">
        <f>IF(OR($A10="",Inventario!K10=""),"",N('Conteo físico'!K10)-Inventario!K10)</f>
        <v/>
      </c>
      <c r="L10" s="6">
        <f>IF(OR($A10="",Inventario!L10=""),"",N('Conteo físico'!L10)-Inventario!L10)</f>
        <v/>
      </c>
      <c r="M10" s="6">
        <f>IF(A10="","",SUM(D10:L10))</f>
        <v/>
      </c>
      <c r="N10" s="7">
        <f>IF(A10="","",M10*Inventario!N10)</f>
        <v/>
      </c>
    </row>
    <row r="11">
      <c r="A11" s="5">
        <f>IF(Inventario!A11="","",Inventario!A11)</f>
        <v/>
      </c>
      <c r="B11" s="5">
        <f>IF(Inventario!B11="","",Inventario!B11)</f>
        <v/>
      </c>
      <c r="C11" s="5">
        <f>IF(Inventario!C11="","",Inventario!C11)</f>
        <v/>
      </c>
      <c r="D11" s="6">
        <f>IF(OR($A11="",Inventario!D11=""),"",N('Conteo físico'!D11)-Inventario!D11)</f>
        <v/>
      </c>
      <c r="E11" s="6">
        <f>IF(OR($A11="",Inventario!E11=""),"",N('Conteo físico'!E11)-Inventario!E11)</f>
        <v/>
      </c>
      <c r="F11" s="6">
        <f>IF(OR($A11="",Inventario!F11=""),"",N('Conteo físico'!F11)-Inventario!F11)</f>
        <v/>
      </c>
      <c r="G11" s="6">
        <f>IF(OR($A11="",Inventario!G11=""),"",N('Conteo físico'!G11)-Inventario!G11)</f>
        <v/>
      </c>
      <c r="H11" s="6">
        <f>IF(OR($A11="",Inventario!H11=""),"",N('Conteo físico'!H11)-Inventario!H11)</f>
        <v/>
      </c>
      <c r="I11" s="6">
        <f>IF(OR($A11="",Inventario!I11=""),"",N('Conteo físico'!I11)-Inventario!I11)</f>
        <v/>
      </c>
      <c r="J11" s="6">
        <f>IF(OR($A11="",Inventario!J11=""),"",N('Conteo físico'!J11)-Inventario!J11)</f>
        <v/>
      </c>
      <c r="K11" s="6">
        <f>IF(OR($A11="",Inventario!K11=""),"",N('Conteo físico'!K11)-Inventario!K11)</f>
        <v/>
      </c>
      <c r="L11" s="6">
        <f>IF(OR($A11="",Inventario!L11=""),"",N('Conteo físico'!L11)-Inventario!L11)</f>
        <v/>
      </c>
      <c r="M11" s="6">
        <f>IF(A11="","",SUM(D11:L11))</f>
        <v/>
      </c>
      <c r="N11" s="7">
        <f>IF(A11="","",M11*Inventario!N11)</f>
        <v/>
      </c>
    </row>
    <row r="12">
      <c r="A12" s="5">
        <f>IF(Inventario!A12="","",Inventario!A12)</f>
        <v/>
      </c>
      <c r="B12" s="5">
        <f>IF(Inventario!B12="","",Inventario!B12)</f>
        <v/>
      </c>
      <c r="C12" s="5">
        <f>IF(Inventario!C12="","",Inventario!C12)</f>
        <v/>
      </c>
      <c r="D12" s="6">
        <f>IF(OR($A12="",Inventario!D12=""),"",N('Conteo físico'!D12)-Inventario!D12)</f>
        <v/>
      </c>
      <c r="E12" s="6">
        <f>IF(OR($A12="",Inventario!E12=""),"",N('Conteo físico'!E12)-Inventario!E12)</f>
        <v/>
      </c>
      <c r="F12" s="6">
        <f>IF(OR($A12="",Inventario!F12=""),"",N('Conteo físico'!F12)-Inventario!F12)</f>
        <v/>
      </c>
      <c r="G12" s="6">
        <f>IF(OR($A12="",Inventario!G12=""),"",N('Conteo físico'!G12)-Inventario!G12)</f>
        <v/>
      </c>
      <c r="H12" s="6">
        <f>IF(OR($A12="",Inventario!H12=""),"",N('Conteo físico'!H12)-Inventario!H12)</f>
        <v/>
      </c>
      <c r="I12" s="6">
        <f>IF(OR($A12="",Inventario!I12=""),"",N('Conteo físico'!I12)-Inventario!I12)</f>
        <v/>
      </c>
      <c r="J12" s="6">
        <f>IF(OR($A12="",Inventario!J12=""),"",N('Conteo físico'!J12)-Inventario!J12)</f>
        <v/>
      </c>
      <c r="K12" s="6">
        <f>IF(OR($A12="",Inventario!K12=""),"",N('Conteo físico'!K12)-Inventario!K12)</f>
        <v/>
      </c>
      <c r="L12" s="6">
        <f>IF(OR($A12="",Inventario!L12=""),"",N('Conteo físico'!L12)-Inventario!L12)</f>
        <v/>
      </c>
      <c r="M12" s="6">
        <f>IF(A12="","",SUM(D12:L12))</f>
        <v/>
      </c>
      <c r="N12" s="7">
        <f>IF(A12="","",M12*Inventario!N12)</f>
        <v/>
      </c>
    </row>
    <row r="13">
      <c r="A13" s="5">
        <f>IF(Inventario!A13="","",Inventario!A13)</f>
        <v/>
      </c>
      <c r="B13" s="5">
        <f>IF(Inventario!B13="","",Inventario!B13)</f>
        <v/>
      </c>
      <c r="C13" s="5">
        <f>IF(Inventario!C13="","",Inventario!C13)</f>
        <v/>
      </c>
      <c r="D13" s="6">
        <f>IF(OR($A13="",Inventario!D13=""),"",N('Conteo físico'!D13)-Inventario!D13)</f>
        <v/>
      </c>
      <c r="E13" s="6">
        <f>IF(OR($A13="",Inventario!E13=""),"",N('Conteo físico'!E13)-Inventario!E13)</f>
        <v/>
      </c>
      <c r="F13" s="6">
        <f>IF(OR($A13="",Inventario!F13=""),"",N('Conteo físico'!F13)-Inventario!F13)</f>
        <v/>
      </c>
      <c r="G13" s="6">
        <f>IF(OR($A13="",Inventario!G13=""),"",N('Conteo físico'!G13)-Inventario!G13)</f>
        <v/>
      </c>
      <c r="H13" s="6">
        <f>IF(OR($A13="",Inventario!H13=""),"",N('Conteo físico'!H13)-Inventario!H13)</f>
        <v/>
      </c>
      <c r="I13" s="6">
        <f>IF(OR($A13="",Inventario!I13=""),"",N('Conteo físico'!I13)-Inventario!I13)</f>
        <v/>
      </c>
      <c r="J13" s="6">
        <f>IF(OR($A13="",Inventario!J13=""),"",N('Conteo físico'!J13)-Inventario!J13)</f>
        <v/>
      </c>
      <c r="K13" s="6">
        <f>IF(OR($A13="",Inventario!K13=""),"",N('Conteo físico'!K13)-Inventario!K13)</f>
        <v/>
      </c>
      <c r="L13" s="6">
        <f>IF(OR($A13="",Inventario!L13=""),"",N('Conteo físico'!L13)-Inventario!L13)</f>
        <v/>
      </c>
      <c r="M13" s="6">
        <f>IF(A13="","",SUM(D13:L13))</f>
        <v/>
      </c>
      <c r="N13" s="7">
        <f>IF(A13="","",M13*Inventario!N13)</f>
        <v/>
      </c>
    </row>
    <row r="14">
      <c r="A14" s="5">
        <f>IF(Inventario!A14="","",Inventario!A14)</f>
        <v/>
      </c>
      <c r="B14" s="5">
        <f>IF(Inventario!B14="","",Inventario!B14)</f>
        <v/>
      </c>
      <c r="C14" s="5">
        <f>IF(Inventario!C14="","",Inventario!C14)</f>
        <v/>
      </c>
      <c r="D14" s="6">
        <f>IF(OR($A14="",Inventario!D14=""),"",N('Conteo físico'!D14)-Inventario!D14)</f>
        <v/>
      </c>
      <c r="E14" s="6">
        <f>IF(OR($A14="",Inventario!E14=""),"",N('Conteo físico'!E14)-Inventario!E14)</f>
        <v/>
      </c>
      <c r="F14" s="6">
        <f>IF(OR($A14="",Inventario!F14=""),"",N('Conteo físico'!F14)-Inventario!F14)</f>
        <v/>
      </c>
      <c r="G14" s="6">
        <f>IF(OR($A14="",Inventario!G14=""),"",N('Conteo físico'!G14)-Inventario!G14)</f>
        <v/>
      </c>
      <c r="H14" s="6">
        <f>IF(OR($A14="",Inventario!H14=""),"",N('Conteo físico'!H14)-Inventario!H14)</f>
        <v/>
      </c>
      <c r="I14" s="6">
        <f>IF(OR($A14="",Inventario!I14=""),"",N('Conteo físico'!I14)-Inventario!I14)</f>
        <v/>
      </c>
      <c r="J14" s="6">
        <f>IF(OR($A14="",Inventario!J14=""),"",N('Conteo físico'!J14)-Inventario!J14)</f>
        <v/>
      </c>
      <c r="K14" s="6">
        <f>IF(OR($A14="",Inventario!K14=""),"",N('Conteo físico'!K14)-Inventario!K14)</f>
        <v/>
      </c>
      <c r="L14" s="6">
        <f>IF(OR($A14="",Inventario!L14=""),"",N('Conteo físico'!L14)-Inventario!L14)</f>
        <v/>
      </c>
      <c r="M14" s="6">
        <f>IF(A14="","",SUM(D14:L14))</f>
        <v/>
      </c>
      <c r="N14" s="7">
        <f>IF(A14="","",M14*Inventario!N14)</f>
        <v/>
      </c>
    </row>
    <row r="15">
      <c r="A15" s="5">
        <f>IF(Inventario!A15="","",Inventario!A15)</f>
        <v/>
      </c>
      <c r="B15" s="5">
        <f>IF(Inventario!B15="","",Inventario!B15)</f>
        <v/>
      </c>
      <c r="C15" s="5">
        <f>IF(Inventario!C15="","",Inventario!C15)</f>
        <v/>
      </c>
      <c r="D15" s="6">
        <f>IF(OR($A15="",Inventario!D15=""),"",N('Conteo físico'!D15)-Inventario!D15)</f>
        <v/>
      </c>
      <c r="E15" s="6">
        <f>IF(OR($A15="",Inventario!E15=""),"",N('Conteo físico'!E15)-Inventario!E15)</f>
        <v/>
      </c>
      <c r="F15" s="6">
        <f>IF(OR($A15="",Inventario!F15=""),"",N('Conteo físico'!F15)-Inventario!F15)</f>
        <v/>
      </c>
      <c r="G15" s="6">
        <f>IF(OR($A15="",Inventario!G15=""),"",N('Conteo físico'!G15)-Inventario!G15)</f>
        <v/>
      </c>
      <c r="H15" s="6">
        <f>IF(OR($A15="",Inventario!H15=""),"",N('Conteo físico'!H15)-Inventario!H15)</f>
        <v/>
      </c>
      <c r="I15" s="6">
        <f>IF(OR($A15="",Inventario!I15=""),"",N('Conteo físico'!I15)-Inventario!I15)</f>
        <v/>
      </c>
      <c r="J15" s="6">
        <f>IF(OR($A15="",Inventario!J15=""),"",N('Conteo físico'!J15)-Inventario!J15)</f>
        <v/>
      </c>
      <c r="K15" s="6">
        <f>IF(OR($A15="",Inventario!K15=""),"",N('Conteo físico'!K15)-Inventario!K15)</f>
        <v/>
      </c>
      <c r="L15" s="6">
        <f>IF(OR($A15="",Inventario!L15=""),"",N('Conteo físico'!L15)-Inventario!L15)</f>
        <v/>
      </c>
      <c r="M15" s="6">
        <f>IF(A15="","",SUM(D15:L15))</f>
        <v/>
      </c>
      <c r="N15" s="7">
        <f>IF(A15="","",M15*Inventario!N15)</f>
        <v/>
      </c>
    </row>
    <row r="16">
      <c r="A16" s="5">
        <f>IF(Inventario!A16="","",Inventario!A16)</f>
        <v/>
      </c>
      <c r="B16" s="5">
        <f>IF(Inventario!B16="","",Inventario!B16)</f>
        <v/>
      </c>
      <c r="C16" s="5">
        <f>IF(Inventario!C16="","",Inventario!C16)</f>
        <v/>
      </c>
      <c r="D16" s="6">
        <f>IF(OR($A16="",Inventario!D16=""),"",N('Conteo físico'!D16)-Inventario!D16)</f>
        <v/>
      </c>
      <c r="E16" s="6">
        <f>IF(OR($A16="",Inventario!E16=""),"",N('Conteo físico'!E16)-Inventario!E16)</f>
        <v/>
      </c>
      <c r="F16" s="6">
        <f>IF(OR($A16="",Inventario!F16=""),"",N('Conteo físico'!F16)-Inventario!F16)</f>
        <v/>
      </c>
      <c r="G16" s="6">
        <f>IF(OR($A16="",Inventario!G16=""),"",N('Conteo físico'!G16)-Inventario!G16)</f>
        <v/>
      </c>
      <c r="H16" s="6">
        <f>IF(OR($A16="",Inventario!H16=""),"",N('Conteo físico'!H16)-Inventario!H16)</f>
        <v/>
      </c>
      <c r="I16" s="6">
        <f>IF(OR($A16="",Inventario!I16=""),"",N('Conteo físico'!I16)-Inventario!I16)</f>
        <v/>
      </c>
      <c r="J16" s="6">
        <f>IF(OR($A16="",Inventario!J16=""),"",N('Conteo físico'!J16)-Inventario!J16)</f>
        <v/>
      </c>
      <c r="K16" s="6">
        <f>IF(OR($A16="",Inventario!K16=""),"",N('Conteo físico'!K16)-Inventario!K16)</f>
        <v/>
      </c>
      <c r="L16" s="6">
        <f>IF(OR($A16="",Inventario!L16=""),"",N('Conteo físico'!L16)-Inventario!L16)</f>
        <v/>
      </c>
      <c r="M16" s="6">
        <f>IF(A16="","",SUM(D16:L16))</f>
        <v/>
      </c>
      <c r="N16" s="7">
        <f>IF(A16="","",M16*Inventario!N16)</f>
        <v/>
      </c>
    </row>
    <row r="17">
      <c r="A17" s="5">
        <f>IF(Inventario!A17="","",Inventario!A17)</f>
        <v/>
      </c>
      <c r="B17" s="5">
        <f>IF(Inventario!B17="","",Inventario!B17)</f>
        <v/>
      </c>
      <c r="C17" s="5">
        <f>IF(Inventario!C17="","",Inventario!C17)</f>
        <v/>
      </c>
      <c r="D17" s="6">
        <f>IF(OR($A17="",Inventario!D17=""),"",N('Conteo físico'!D17)-Inventario!D17)</f>
        <v/>
      </c>
      <c r="E17" s="6">
        <f>IF(OR($A17="",Inventario!E17=""),"",N('Conteo físico'!E17)-Inventario!E17)</f>
        <v/>
      </c>
      <c r="F17" s="6">
        <f>IF(OR($A17="",Inventario!F17=""),"",N('Conteo físico'!F17)-Inventario!F17)</f>
        <v/>
      </c>
      <c r="G17" s="6">
        <f>IF(OR($A17="",Inventario!G17=""),"",N('Conteo físico'!G17)-Inventario!G17)</f>
        <v/>
      </c>
      <c r="H17" s="6">
        <f>IF(OR($A17="",Inventario!H17=""),"",N('Conteo físico'!H17)-Inventario!H17)</f>
        <v/>
      </c>
      <c r="I17" s="6">
        <f>IF(OR($A17="",Inventario!I17=""),"",N('Conteo físico'!I17)-Inventario!I17)</f>
        <v/>
      </c>
      <c r="J17" s="6">
        <f>IF(OR($A17="",Inventario!J17=""),"",N('Conteo físico'!J17)-Inventario!J17)</f>
        <v/>
      </c>
      <c r="K17" s="6">
        <f>IF(OR($A17="",Inventario!K17=""),"",N('Conteo físico'!K17)-Inventario!K17)</f>
        <v/>
      </c>
      <c r="L17" s="6">
        <f>IF(OR($A17="",Inventario!L17=""),"",N('Conteo físico'!L17)-Inventario!L17)</f>
        <v/>
      </c>
      <c r="M17" s="6">
        <f>IF(A17="","",SUM(D17:L17))</f>
        <v/>
      </c>
      <c r="N17" s="7">
        <f>IF(A17="","",M17*Inventario!N17)</f>
        <v/>
      </c>
    </row>
    <row r="18">
      <c r="A18" s="5">
        <f>IF(Inventario!A18="","",Inventario!A18)</f>
        <v/>
      </c>
      <c r="B18" s="5">
        <f>IF(Inventario!B18="","",Inventario!B18)</f>
        <v/>
      </c>
      <c r="C18" s="5">
        <f>IF(Inventario!C18="","",Inventario!C18)</f>
        <v/>
      </c>
      <c r="D18" s="6">
        <f>IF(OR($A18="",Inventario!D18=""),"",N('Conteo físico'!D18)-Inventario!D18)</f>
        <v/>
      </c>
      <c r="E18" s="6">
        <f>IF(OR($A18="",Inventario!E18=""),"",N('Conteo físico'!E18)-Inventario!E18)</f>
        <v/>
      </c>
      <c r="F18" s="6">
        <f>IF(OR($A18="",Inventario!F18=""),"",N('Conteo físico'!F18)-Inventario!F18)</f>
        <v/>
      </c>
      <c r="G18" s="6">
        <f>IF(OR($A18="",Inventario!G18=""),"",N('Conteo físico'!G18)-Inventario!G18)</f>
        <v/>
      </c>
      <c r="H18" s="6">
        <f>IF(OR($A18="",Inventario!H18=""),"",N('Conteo físico'!H18)-Inventario!H18)</f>
        <v/>
      </c>
      <c r="I18" s="6">
        <f>IF(OR($A18="",Inventario!I18=""),"",N('Conteo físico'!I18)-Inventario!I18)</f>
        <v/>
      </c>
      <c r="J18" s="6">
        <f>IF(OR($A18="",Inventario!J18=""),"",N('Conteo físico'!J18)-Inventario!J18)</f>
        <v/>
      </c>
      <c r="K18" s="6">
        <f>IF(OR($A18="",Inventario!K18=""),"",N('Conteo físico'!K18)-Inventario!K18)</f>
        <v/>
      </c>
      <c r="L18" s="6">
        <f>IF(OR($A18="",Inventario!L18=""),"",N('Conteo físico'!L18)-Inventario!L18)</f>
        <v/>
      </c>
      <c r="M18" s="6">
        <f>IF(A18="","",SUM(D18:L18))</f>
        <v/>
      </c>
      <c r="N18" s="7">
        <f>IF(A18="","",M18*Inventario!N18)</f>
        <v/>
      </c>
    </row>
    <row r="19">
      <c r="A19" s="5">
        <f>IF(Inventario!A19="","",Inventario!A19)</f>
        <v/>
      </c>
      <c r="B19" s="5">
        <f>IF(Inventario!B19="","",Inventario!B19)</f>
        <v/>
      </c>
      <c r="C19" s="5">
        <f>IF(Inventario!C19="","",Inventario!C19)</f>
        <v/>
      </c>
      <c r="D19" s="6">
        <f>IF(OR($A19="",Inventario!D19=""),"",N('Conteo físico'!D19)-Inventario!D19)</f>
        <v/>
      </c>
      <c r="E19" s="6">
        <f>IF(OR($A19="",Inventario!E19=""),"",N('Conteo físico'!E19)-Inventario!E19)</f>
        <v/>
      </c>
      <c r="F19" s="6">
        <f>IF(OR($A19="",Inventario!F19=""),"",N('Conteo físico'!F19)-Inventario!F19)</f>
        <v/>
      </c>
      <c r="G19" s="6">
        <f>IF(OR($A19="",Inventario!G19=""),"",N('Conteo físico'!G19)-Inventario!G19)</f>
        <v/>
      </c>
      <c r="H19" s="6">
        <f>IF(OR($A19="",Inventario!H19=""),"",N('Conteo físico'!H19)-Inventario!H19)</f>
        <v/>
      </c>
      <c r="I19" s="6">
        <f>IF(OR($A19="",Inventario!I19=""),"",N('Conteo físico'!I19)-Inventario!I19)</f>
        <v/>
      </c>
      <c r="J19" s="6">
        <f>IF(OR($A19="",Inventario!J19=""),"",N('Conteo físico'!J19)-Inventario!J19)</f>
        <v/>
      </c>
      <c r="K19" s="6">
        <f>IF(OR($A19="",Inventario!K19=""),"",N('Conteo físico'!K19)-Inventario!K19)</f>
        <v/>
      </c>
      <c r="L19" s="6">
        <f>IF(OR($A19="",Inventario!L19=""),"",N('Conteo físico'!L19)-Inventario!L19)</f>
        <v/>
      </c>
      <c r="M19" s="6">
        <f>IF(A19="","",SUM(D19:L19))</f>
        <v/>
      </c>
      <c r="N19" s="7">
        <f>IF(A19="","",M19*Inventario!N19)</f>
        <v/>
      </c>
    </row>
    <row r="20">
      <c r="A20" s="5">
        <f>IF(Inventario!A20="","",Inventario!A20)</f>
        <v/>
      </c>
      <c r="B20" s="5">
        <f>IF(Inventario!B20="","",Inventario!B20)</f>
        <v/>
      </c>
      <c r="C20" s="5">
        <f>IF(Inventario!C20="","",Inventario!C20)</f>
        <v/>
      </c>
      <c r="D20" s="6">
        <f>IF(OR($A20="",Inventario!D20=""),"",N('Conteo físico'!D20)-Inventario!D20)</f>
        <v/>
      </c>
      <c r="E20" s="6">
        <f>IF(OR($A20="",Inventario!E20=""),"",N('Conteo físico'!E20)-Inventario!E20)</f>
        <v/>
      </c>
      <c r="F20" s="6">
        <f>IF(OR($A20="",Inventario!F20=""),"",N('Conteo físico'!F20)-Inventario!F20)</f>
        <v/>
      </c>
      <c r="G20" s="6">
        <f>IF(OR($A20="",Inventario!G20=""),"",N('Conteo físico'!G20)-Inventario!G20)</f>
        <v/>
      </c>
      <c r="H20" s="6">
        <f>IF(OR($A20="",Inventario!H20=""),"",N('Conteo físico'!H20)-Inventario!H20)</f>
        <v/>
      </c>
      <c r="I20" s="6">
        <f>IF(OR($A20="",Inventario!I20=""),"",N('Conteo físico'!I20)-Inventario!I20)</f>
        <v/>
      </c>
      <c r="J20" s="6">
        <f>IF(OR($A20="",Inventario!J20=""),"",N('Conteo físico'!J20)-Inventario!J20)</f>
        <v/>
      </c>
      <c r="K20" s="6">
        <f>IF(OR($A20="",Inventario!K20=""),"",N('Conteo físico'!K20)-Inventario!K20)</f>
        <v/>
      </c>
      <c r="L20" s="6">
        <f>IF(OR($A20="",Inventario!L20=""),"",N('Conteo físico'!L20)-Inventario!L20)</f>
        <v/>
      </c>
      <c r="M20" s="6">
        <f>IF(A20="","",SUM(D20:L20))</f>
        <v/>
      </c>
      <c r="N20" s="7">
        <f>IF(A20="","",M20*Inventario!N20)</f>
        <v/>
      </c>
    </row>
    <row r="21">
      <c r="A21" s="5">
        <f>IF(Inventario!A21="","",Inventario!A21)</f>
        <v/>
      </c>
      <c r="B21" s="5">
        <f>IF(Inventario!B21="","",Inventario!B21)</f>
        <v/>
      </c>
      <c r="C21" s="5">
        <f>IF(Inventario!C21="","",Inventario!C21)</f>
        <v/>
      </c>
      <c r="D21" s="6">
        <f>IF(OR($A21="",Inventario!D21=""),"",N('Conteo físico'!D21)-Inventario!D21)</f>
        <v/>
      </c>
      <c r="E21" s="6">
        <f>IF(OR($A21="",Inventario!E21=""),"",N('Conteo físico'!E21)-Inventario!E21)</f>
        <v/>
      </c>
      <c r="F21" s="6">
        <f>IF(OR($A21="",Inventario!F21=""),"",N('Conteo físico'!F21)-Inventario!F21)</f>
        <v/>
      </c>
      <c r="G21" s="6">
        <f>IF(OR($A21="",Inventario!G21=""),"",N('Conteo físico'!G21)-Inventario!G21)</f>
        <v/>
      </c>
      <c r="H21" s="6">
        <f>IF(OR($A21="",Inventario!H21=""),"",N('Conteo físico'!H21)-Inventario!H21)</f>
        <v/>
      </c>
      <c r="I21" s="6">
        <f>IF(OR($A21="",Inventario!I21=""),"",N('Conteo físico'!I21)-Inventario!I21)</f>
        <v/>
      </c>
      <c r="J21" s="6">
        <f>IF(OR($A21="",Inventario!J21=""),"",N('Conteo físico'!J21)-Inventario!J21)</f>
        <v/>
      </c>
      <c r="K21" s="6">
        <f>IF(OR($A21="",Inventario!K21=""),"",N('Conteo físico'!K21)-Inventario!K21)</f>
        <v/>
      </c>
      <c r="L21" s="6">
        <f>IF(OR($A21="",Inventario!L21=""),"",N('Conteo físico'!L21)-Inventario!L21)</f>
        <v/>
      </c>
      <c r="M21" s="6">
        <f>IF(A21="","",SUM(D21:L21))</f>
        <v/>
      </c>
      <c r="N21" s="7">
        <f>IF(A21="","",M21*Inventario!N21)</f>
        <v/>
      </c>
    </row>
    <row r="22">
      <c r="A22" s="5">
        <f>IF(Inventario!A22="","",Inventario!A22)</f>
        <v/>
      </c>
      <c r="B22" s="5">
        <f>IF(Inventario!B22="","",Inventario!B22)</f>
        <v/>
      </c>
      <c r="C22" s="5">
        <f>IF(Inventario!C22="","",Inventario!C22)</f>
        <v/>
      </c>
      <c r="D22" s="6">
        <f>IF(OR($A22="",Inventario!D22=""),"",N('Conteo físico'!D22)-Inventario!D22)</f>
        <v/>
      </c>
      <c r="E22" s="6">
        <f>IF(OR($A22="",Inventario!E22=""),"",N('Conteo físico'!E22)-Inventario!E22)</f>
        <v/>
      </c>
      <c r="F22" s="6">
        <f>IF(OR($A22="",Inventario!F22=""),"",N('Conteo físico'!F22)-Inventario!F22)</f>
        <v/>
      </c>
      <c r="G22" s="6">
        <f>IF(OR($A22="",Inventario!G22=""),"",N('Conteo físico'!G22)-Inventario!G22)</f>
        <v/>
      </c>
      <c r="H22" s="6">
        <f>IF(OR($A22="",Inventario!H22=""),"",N('Conteo físico'!H22)-Inventario!H22)</f>
        <v/>
      </c>
      <c r="I22" s="6">
        <f>IF(OR($A22="",Inventario!I22=""),"",N('Conteo físico'!I22)-Inventario!I22)</f>
        <v/>
      </c>
      <c r="J22" s="6">
        <f>IF(OR($A22="",Inventario!J22=""),"",N('Conteo físico'!J22)-Inventario!J22)</f>
        <v/>
      </c>
      <c r="K22" s="6">
        <f>IF(OR($A22="",Inventario!K22=""),"",N('Conteo físico'!K22)-Inventario!K22)</f>
        <v/>
      </c>
      <c r="L22" s="6">
        <f>IF(OR($A22="",Inventario!L22=""),"",N('Conteo físico'!L22)-Inventario!L22)</f>
        <v/>
      </c>
      <c r="M22" s="6">
        <f>IF(A22="","",SUM(D22:L22))</f>
        <v/>
      </c>
      <c r="N22" s="7">
        <f>IF(A22="","",M22*Inventario!N22)</f>
        <v/>
      </c>
    </row>
    <row r="23">
      <c r="A23" s="5">
        <f>IF(Inventario!A23="","",Inventario!A23)</f>
        <v/>
      </c>
      <c r="B23" s="5">
        <f>IF(Inventario!B23="","",Inventario!B23)</f>
        <v/>
      </c>
      <c r="C23" s="5">
        <f>IF(Inventario!C23="","",Inventario!C23)</f>
        <v/>
      </c>
      <c r="D23" s="6">
        <f>IF(OR($A23="",Inventario!D23=""),"",N('Conteo físico'!D23)-Inventario!D23)</f>
        <v/>
      </c>
      <c r="E23" s="6">
        <f>IF(OR($A23="",Inventario!E23=""),"",N('Conteo físico'!E23)-Inventario!E23)</f>
        <v/>
      </c>
      <c r="F23" s="6">
        <f>IF(OR($A23="",Inventario!F23=""),"",N('Conteo físico'!F23)-Inventario!F23)</f>
        <v/>
      </c>
      <c r="G23" s="6">
        <f>IF(OR($A23="",Inventario!G23=""),"",N('Conteo físico'!G23)-Inventario!G23)</f>
        <v/>
      </c>
      <c r="H23" s="6">
        <f>IF(OR($A23="",Inventario!H23=""),"",N('Conteo físico'!H23)-Inventario!H23)</f>
        <v/>
      </c>
      <c r="I23" s="6">
        <f>IF(OR($A23="",Inventario!I23=""),"",N('Conteo físico'!I23)-Inventario!I23)</f>
        <v/>
      </c>
      <c r="J23" s="6">
        <f>IF(OR($A23="",Inventario!J23=""),"",N('Conteo físico'!J23)-Inventario!J23)</f>
        <v/>
      </c>
      <c r="K23" s="6">
        <f>IF(OR($A23="",Inventario!K23=""),"",N('Conteo físico'!K23)-Inventario!K23)</f>
        <v/>
      </c>
      <c r="L23" s="6">
        <f>IF(OR($A23="",Inventario!L23=""),"",N('Conteo físico'!L23)-Inventario!L23)</f>
        <v/>
      </c>
      <c r="M23" s="6">
        <f>IF(A23="","",SUM(D23:L23))</f>
        <v/>
      </c>
      <c r="N23" s="7">
        <f>IF(A23="","",M23*Inventario!N23)</f>
        <v/>
      </c>
    </row>
    <row r="24">
      <c r="A24" s="5">
        <f>IF(Inventario!A24="","",Inventario!A24)</f>
        <v/>
      </c>
      <c r="B24" s="5">
        <f>IF(Inventario!B24="","",Inventario!B24)</f>
        <v/>
      </c>
      <c r="C24" s="5">
        <f>IF(Inventario!C24="","",Inventario!C24)</f>
        <v/>
      </c>
      <c r="D24" s="6">
        <f>IF(OR($A24="",Inventario!D24=""),"",N('Conteo físico'!D24)-Inventario!D24)</f>
        <v/>
      </c>
      <c r="E24" s="6">
        <f>IF(OR($A24="",Inventario!E24=""),"",N('Conteo físico'!E24)-Inventario!E24)</f>
        <v/>
      </c>
      <c r="F24" s="6">
        <f>IF(OR($A24="",Inventario!F24=""),"",N('Conteo físico'!F24)-Inventario!F24)</f>
        <v/>
      </c>
      <c r="G24" s="6">
        <f>IF(OR($A24="",Inventario!G24=""),"",N('Conteo físico'!G24)-Inventario!G24)</f>
        <v/>
      </c>
      <c r="H24" s="6">
        <f>IF(OR($A24="",Inventario!H24=""),"",N('Conteo físico'!H24)-Inventario!H24)</f>
        <v/>
      </c>
      <c r="I24" s="6">
        <f>IF(OR($A24="",Inventario!I24=""),"",N('Conteo físico'!I24)-Inventario!I24)</f>
        <v/>
      </c>
      <c r="J24" s="6">
        <f>IF(OR($A24="",Inventario!J24=""),"",N('Conteo físico'!J24)-Inventario!J24)</f>
        <v/>
      </c>
      <c r="K24" s="6">
        <f>IF(OR($A24="",Inventario!K24=""),"",N('Conteo físico'!K24)-Inventario!K24)</f>
        <v/>
      </c>
      <c r="L24" s="6">
        <f>IF(OR($A24="",Inventario!L24=""),"",N('Conteo físico'!L24)-Inventario!L24)</f>
        <v/>
      </c>
      <c r="M24" s="6">
        <f>IF(A24="","",SUM(D24:L24))</f>
        <v/>
      </c>
      <c r="N24" s="7">
        <f>IF(A24="","",M24*Inventario!N24)</f>
        <v/>
      </c>
    </row>
    <row r="25">
      <c r="A25" s="5">
        <f>IF(Inventario!A25="","",Inventario!A25)</f>
        <v/>
      </c>
      <c r="B25" s="5">
        <f>IF(Inventario!B25="","",Inventario!B25)</f>
        <v/>
      </c>
      <c r="C25" s="5">
        <f>IF(Inventario!C25="","",Inventario!C25)</f>
        <v/>
      </c>
      <c r="D25" s="6">
        <f>IF(OR($A25="",Inventario!D25=""),"",N('Conteo físico'!D25)-Inventario!D25)</f>
        <v/>
      </c>
      <c r="E25" s="6">
        <f>IF(OR($A25="",Inventario!E25=""),"",N('Conteo físico'!E25)-Inventario!E25)</f>
        <v/>
      </c>
      <c r="F25" s="6">
        <f>IF(OR($A25="",Inventario!F25=""),"",N('Conteo físico'!F25)-Inventario!F25)</f>
        <v/>
      </c>
      <c r="G25" s="6">
        <f>IF(OR($A25="",Inventario!G25=""),"",N('Conteo físico'!G25)-Inventario!G25)</f>
        <v/>
      </c>
      <c r="H25" s="6">
        <f>IF(OR($A25="",Inventario!H25=""),"",N('Conteo físico'!H25)-Inventario!H25)</f>
        <v/>
      </c>
      <c r="I25" s="6">
        <f>IF(OR($A25="",Inventario!I25=""),"",N('Conteo físico'!I25)-Inventario!I25)</f>
        <v/>
      </c>
      <c r="J25" s="6">
        <f>IF(OR($A25="",Inventario!J25=""),"",N('Conteo físico'!J25)-Inventario!J25)</f>
        <v/>
      </c>
      <c r="K25" s="6">
        <f>IF(OR($A25="",Inventario!K25=""),"",N('Conteo físico'!K25)-Inventario!K25)</f>
        <v/>
      </c>
      <c r="L25" s="6">
        <f>IF(OR($A25="",Inventario!L25=""),"",N('Conteo físico'!L25)-Inventario!L25)</f>
        <v/>
      </c>
      <c r="M25" s="6">
        <f>IF(A25="","",SUM(D25:L25))</f>
        <v/>
      </c>
      <c r="N25" s="7">
        <f>IF(A25="","",M25*Inventario!N25)</f>
        <v/>
      </c>
    </row>
    <row r="26">
      <c r="A26" s="5">
        <f>IF(Inventario!A26="","",Inventario!A26)</f>
        <v/>
      </c>
      <c r="B26" s="5">
        <f>IF(Inventario!B26="","",Inventario!B26)</f>
        <v/>
      </c>
      <c r="C26" s="5">
        <f>IF(Inventario!C26="","",Inventario!C26)</f>
        <v/>
      </c>
      <c r="D26" s="6">
        <f>IF(OR($A26="",Inventario!D26=""),"",N('Conteo físico'!D26)-Inventario!D26)</f>
        <v/>
      </c>
      <c r="E26" s="6">
        <f>IF(OR($A26="",Inventario!E26=""),"",N('Conteo físico'!E26)-Inventario!E26)</f>
        <v/>
      </c>
      <c r="F26" s="6">
        <f>IF(OR($A26="",Inventario!F26=""),"",N('Conteo físico'!F26)-Inventario!F26)</f>
        <v/>
      </c>
      <c r="G26" s="6">
        <f>IF(OR($A26="",Inventario!G26=""),"",N('Conteo físico'!G26)-Inventario!G26)</f>
        <v/>
      </c>
      <c r="H26" s="6">
        <f>IF(OR($A26="",Inventario!H26=""),"",N('Conteo físico'!H26)-Inventario!H26)</f>
        <v/>
      </c>
      <c r="I26" s="6">
        <f>IF(OR($A26="",Inventario!I26=""),"",N('Conteo físico'!I26)-Inventario!I26)</f>
        <v/>
      </c>
      <c r="J26" s="6">
        <f>IF(OR($A26="",Inventario!J26=""),"",N('Conteo físico'!J26)-Inventario!J26)</f>
        <v/>
      </c>
      <c r="K26" s="6">
        <f>IF(OR($A26="",Inventario!K26=""),"",N('Conteo físico'!K26)-Inventario!K26)</f>
        <v/>
      </c>
      <c r="L26" s="6">
        <f>IF(OR($A26="",Inventario!L26=""),"",N('Conteo físico'!L26)-Inventario!L26)</f>
        <v/>
      </c>
      <c r="M26" s="6">
        <f>IF(A26="","",SUM(D26:L26))</f>
        <v/>
      </c>
      <c r="N26" s="7">
        <f>IF(A26="","",M26*Inventario!N26)</f>
        <v/>
      </c>
    </row>
    <row r="27">
      <c r="A27" s="5">
        <f>IF(Inventario!A27="","",Inventario!A27)</f>
        <v/>
      </c>
      <c r="B27" s="5">
        <f>IF(Inventario!B27="","",Inventario!B27)</f>
        <v/>
      </c>
      <c r="C27" s="5">
        <f>IF(Inventario!C27="","",Inventario!C27)</f>
        <v/>
      </c>
      <c r="D27" s="6">
        <f>IF(OR($A27="",Inventario!D27=""),"",N('Conteo físico'!D27)-Inventario!D27)</f>
        <v/>
      </c>
      <c r="E27" s="6">
        <f>IF(OR($A27="",Inventario!E27=""),"",N('Conteo físico'!E27)-Inventario!E27)</f>
        <v/>
      </c>
      <c r="F27" s="6">
        <f>IF(OR($A27="",Inventario!F27=""),"",N('Conteo físico'!F27)-Inventario!F27)</f>
        <v/>
      </c>
      <c r="G27" s="6">
        <f>IF(OR($A27="",Inventario!G27=""),"",N('Conteo físico'!G27)-Inventario!G27)</f>
        <v/>
      </c>
      <c r="H27" s="6">
        <f>IF(OR($A27="",Inventario!H27=""),"",N('Conteo físico'!H27)-Inventario!H27)</f>
        <v/>
      </c>
      <c r="I27" s="6">
        <f>IF(OR($A27="",Inventario!I27=""),"",N('Conteo físico'!I27)-Inventario!I27)</f>
        <v/>
      </c>
      <c r="J27" s="6">
        <f>IF(OR($A27="",Inventario!J27=""),"",N('Conteo físico'!J27)-Inventario!J27)</f>
        <v/>
      </c>
      <c r="K27" s="6">
        <f>IF(OR($A27="",Inventario!K27=""),"",N('Conteo físico'!K27)-Inventario!K27)</f>
        <v/>
      </c>
      <c r="L27" s="6">
        <f>IF(OR($A27="",Inventario!L27=""),"",N('Conteo físico'!L27)-Inventario!L27)</f>
        <v/>
      </c>
      <c r="M27" s="6">
        <f>IF(A27="","",SUM(D27:L27))</f>
        <v/>
      </c>
      <c r="N27" s="7">
        <f>IF(A27="","",M27*Inventario!N27)</f>
        <v/>
      </c>
    </row>
    <row r="28">
      <c r="A28" s="5">
        <f>IF(Inventario!A28="","",Inventario!A28)</f>
        <v/>
      </c>
      <c r="B28" s="5">
        <f>IF(Inventario!B28="","",Inventario!B28)</f>
        <v/>
      </c>
      <c r="C28" s="5">
        <f>IF(Inventario!C28="","",Inventario!C28)</f>
        <v/>
      </c>
      <c r="D28" s="6">
        <f>IF(OR($A28="",Inventario!D28=""),"",N('Conteo físico'!D28)-Inventario!D28)</f>
        <v/>
      </c>
      <c r="E28" s="6">
        <f>IF(OR($A28="",Inventario!E28=""),"",N('Conteo físico'!E28)-Inventario!E28)</f>
        <v/>
      </c>
      <c r="F28" s="6">
        <f>IF(OR($A28="",Inventario!F28=""),"",N('Conteo físico'!F28)-Inventario!F28)</f>
        <v/>
      </c>
      <c r="G28" s="6">
        <f>IF(OR($A28="",Inventario!G28=""),"",N('Conteo físico'!G28)-Inventario!G28)</f>
        <v/>
      </c>
      <c r="H28" s="6">
        <f>IF(OR($A28="",Inventario!H28=""),"",N('Conteo físico'!H28)-Inventario!H28)</f>
        <v/>
      </c>
      <c r="I28" s="6">
        <f>IF(OR($A28="",Inventario!I28=""),"",N('Conteo físico'!I28)-Inventario!I28)</f>
        <v/>
      </c>
      <c r="J28" s="6">
        <f>IF(OR($A28="",Inventario!J28=""),"",N('Conteo físico'!J28)-Inventario!J28)</f>
        <v/>
      </c>
      <c r="K28" s="6">
        <f>IF(OR($A28="",Inventario!K28=""),"",N('Conteo físico'!K28)-Inventario!K28)</f>
        <v/>
      </c>
      <c r="L28" s="6">
        <f>IF(OR($A28="",Inventario!L28=""),"",N('Conteo físico'!L28)-Inventario!L28)</f>
        <v/>
      </c>
      <c r="M28" s="6">
        <f>IF(A28="","",SUM(D28:L28))</f>
        <v/>
      </c>
      <c r="N28" s="7">
        <f>IF(A28="","",M28*Inventario!N28)</f>
        <v/>
      </c>
    </row>
    <row r="29">
      <c r="A29" s="5">
        <f>IF(Inventario!A29="","",Inventario!A29)</f>
        <v/>
      </c>
      <c r="B29" s="5">
        <f>IF(Inventario!B29="","",Inventario!B29)</f>
        <v/>
      </c>
      <c r="C29" s="5">
        <f>IF(Inventario!C29="","",Inventario!C29)</f>
        <v/>
      </c>
      <c r="D29" s="6">
        <f>IF(OR($A29="",Inventario!D29=""),"",N('Conteo físico'!D29)-Inventario!D29)</f>
        <v/>
      </c>
      <c r="E29" s="6">
        <f>IF(OR($A29="",Inventario!E29=""),"",N('Conteo físico'!E29)-Inventario!E29)</f>
        <v/>
      </c>
      <c r="F29" s="6">
        <f>IF(OR($A29="",Inventario!F29=""),"",N('Conteo físico'!F29)-Inventario!F29)</f>
        <v/>
      </c>
      <c r="G29" s="6">
        <f>IF(OR($A29="",Inventario!G29=""),"",N('Conteo físico'!G29)-Inventario!G29)</f>
        <v/>
      </c>
      <c r="H29" s="6">
        <f>IF(OR($A29="",Inventario!H29=""),"",N('Conteo físico'!H29)-Inventario!H29)</f>
        <v/>
      </c>
      <c r="I29" s="6">
        <f>IF(OR($A29="",Inventario!I29=""),"",N('Conteo físico'!I29)-Inventario!I29)</f>
        <v/>
      </c>
      <c r="J29" s="6">
        <f>IF(OR($A29="",Inventario!J29=""),"",N('Conteo físico'!J29)-Inventario!J29)</f>
        <v/>
      </c>
      <c r="K29" s="6">
        <f>IF(OR($A29="",Inventario!K29=""),"",N('Conteo físico'!K29)-Inventario!K29)</f>
        <v/>
      </c>
      <c r="L29" s="6">
        <f>IF(OR($A29="",Inventario!L29=""),"",N('Conteo físico'!L29)-Inventario!L29)</f>
        <v/>
      </c>
      <c r="M29" s="6">
        <f>IF(A29="","",SUM(D29:L29))</f>
        <v/>
      </c>
      <c r="N29" s="7">
        <f>IF(A29="","",M29*Inventario!N29)</f>
        <v/>
      </c>
    </row>
    <row r="30">
      <c r="A30" s="5">
        <f>IF(Inventario!A30="","",Inventario!A30)</f>
        <v/>
      </c>
      <c r="B30" s="5">
        <f>IF(Inventario!B30="","",Inventario!B30)</f>
        <v/>
      </c>
      <c r="C30" s="5">
        <f>IF(Inventario!C30="","",Inventario!C30)</f>
        <v/>
      </c>
      <c r="D30" s="6">
        <f>IF(OR($A30="",Inventario!D30=""),"",N('Conteo físico'!D30)-Inventario!D30)</f>
        <v/>
      </c>
      <c r="E30" s="6">
        <f>IF(OR($A30="",Inventario!E30=""),"",N('Conteo físico'!E30)-Inventario!E30)</f>
        <v/>
      </c>
      <c r="F30" s="6">
        <f>IF(OR($A30="",Inventario!F30=""),"",N('Conteo físico'!F30)-Inventario!F30)</f>
        <v/>
      </c>
      <c r="G30" s="6">
        <f>IF(OR($A30="",Inventario!G30=""),"",N('Conteo físico'!G30)-Inventario!G30)</f>
        <v/>
      </c>
      <c r="H30" s="6">
        <f>IF(OR($A30="",Inventario!H30=""),"",N('Conteo físico'!H30)-Inventario!H30)</f>
        <v/>
      </c>
      <c r="I30" s="6">
        <f>IF(OR($A30="",Inventario!I30=""),"",N('Conteo físico'!I30)-Inventario!I30)</f>
        <v/>
      </c>
      <c r="J30" s="6">
        <f>IF(OR($A30="",Inventario!J30=""),"",N('Conteo físico'!J30)-Inventario!J30)</f>
        <v/>
      </c>
      <c r="K30" s="6">
        <f>IF(OR($A30="",Inventario!K30=""),"",N('Conteo físico'!K30)-Inventario!K30)</f>
        <v/>
      </c>
      <c r="L30" s="6">
        <f>IF(OR($A30="",Inventario!L30=""),"",N('Conteo físico'!L30)-Inventario!L30)</f>
        <v/>
      </c>
      <c r="M30" s="6">
        <f>IF(A30="","",SUM(D30:L30))</f>
        <v/>
      </c>
      <c r="N30" s="7">
        <f>IF(A30="","",M30*Inventario!N30)</f>
        <v/>
      </c>
    </row>
    <row r="31">
      <c r="A31" s="5">
        <f>IF(Inventario!A31="","",Inventario!A31)</f>
        <v/>
      </c>
      <c r="B31" s="5">
        <f>IF(Inventario!B31="","",Inventario!B31)</f>
        <v/>
      </c>
      <c r="C31" s="5">
        <f>IF(Inventario!C31="","",Inventario!C31)</f>
        <v/>
      </c>
      <c r="D31" s="6">
        <f>IF(OR($A31="",Inventario!D31=""),"",N('Conteo físico'!D31)-Inventario!D31)</f>
        <v/>
      </c>
      <c r="E31" s="6">
        <f>IF(OR($A31="",Inventario!E31=""),"",N('Conteo físico'!E31)-Inventario!E31)</f>
        <v/>
      </c>
      <c r="F31" s="6">
        <f>IF(OR($A31="",Inventario!F31=""),"",N('Conteo físico'!F31)-Inventario!F31)</f>
        <v/>
      </c>
      <c r="G31" s="6">
        <f>IF(OR($A31="",Inventario!G31=""),"",N('Conteo físico'!G31)-Inventario!G31)</f>
        <v/>
      </c>
      <c r="H31" s="6">
        <f>IF(OR($A31="",Inventario!H31=""),"",N('Conteo físico'!H31)-Inventario!H31)</f>
        <v/>
      </c>
      <c r="I31" s="6">
        <f>IF(OR($A31="",Inventario!I31=""),"",N('Conteo físico'!I31)-Inventario!I31)</f>
        <v/>
      </c>
      <c r="J31" s="6">
        <f>IF(OR($A31="",Inventario!J31=""),"",N('Conteo físico'!J31)-Inventario!J31)</f>
        <v/>
      </c>
      <c r="K31" s="6">
        <f>IF(OR($A31="",Inventario!K31=""),"",N('Conteo físico'!K31)-Inventario!K31)</f>
        <v/>
      </c>
      <c r="L31" s="6">
        <f>IF(OR($A31="",Inventario!L31=""),"",N('Conteo físico'!L31)-Inventario!L31)</f>
        <v/>
      </c>
      <c r="M31" s="6">
        <f>IF(A31="","",SUM(D31:L31))</f>
        <v/>
      </c>
      <c r="N31" s="7">
        <f>IF(A31="","",M31*Inventario!N31)</f>
        <v/>
      </c>
    </row>
    <row r="32">
      <c r="A32" s="5">
        <f>IF(Inventario!A32="","",Inventario!A32)</f>
        <v/>
      </c>
      <c r="B32" s="5">
        <f>IF(Inventario!B32="","",Inventario!B32)</f>
        <v/>
      </c>
      <c r="C32" s="5">
        <f>IF(Inventario!C32="","",Inventario!C32)</f>
        <v/>
      </c>
      <c r="D32" s="6">
        <f>IF(OR($A32="",Inventario!D32=""),"",N('Conteo físico'!D32)-Inventario!D32)</f>
        <v/>
      </c>
      <c r="E32" s="6">
        <f>IF(OR($A32="",Inventario!E32=""),"",N('Conteo físico'!E32)-Inventario!E32)</f>
        <v/>
      </c>
      <c r="F32" s="6">
        <f>IF(OR($A32="",Inventario!F32=""),"",N('Conteo físico'!F32)-Inventario!F32)</f>
        <v/>
      </c>
      <c r="G32" s="6">
        <f>IF(OR($A32="",Inventario!G32=""),"",N('Conteo físico'!G32)-Inventario!G32)</f>
        <v/>
      </c>
      <c r="H32" s="6">
        <f>IF(OR($A32="",Inventario!H32=""),"",N('Conteo físico'!H32)-Inventario!H32)</f>
        <v/>
      </c>
      <c r="I32" s="6">
        <f>IF(OR($A32="",Inventario!I32=""),"",N('Conteo físico'!I32)-Inventario!I32)</f>
        <v/>
      </c>
      <c r="J32" s="6">
        <f>IF(OR($A32="",Inventario!J32=""),"",N('Conteo físico'!J32)-Inventario!J32)</f>
        <v/>
      </c>
      <c r="K32" s="6">
        <f>IF(OR($A32="",Inventario!K32=""),"",N('Conteo físico'!K32)-Inventario!K32)</f>
        <v/>
      </c>
      <c r="L32" s="6">
        <f>IF(OR($A32="",Inventario!L32=""),"",N('Conteo físico'!L32)-Inventario!L32)</f>
        <v/>
      </c>
      <c r="M32" s="6">
        <f>IF(A32="","",SUM(D32:L32))</f>
        <v/>
      </c>
      <c r="N32" s="7">
        <f>IF(A32="","",M32*Inventario!N32)</f>
        <v/>
      </c>
    </row>
    <row r="33">
      <c r="A33" s="5">
        <f>IF(Inventario!A33="","",Inventario!A33)</f>
        <v/>
      </c>
      <c r="B33" s="5">
        <f>IF(Inventario!B33="","",Inventario!B33)</f>
        <v/>
      </c>
      <c r="C33" s="5">
        <f>IF(Inventario!C33="","",Inventario!C33)</f>
        <v/>
      </c>
      <c r="D33" s="6">
        <f>IF(OR($A33="",Inventario!D33=""),"",N('Conteo físico'!D33)-Inventario!D33)</f>
        <v/>
      </c>
      <c r="E33" s="6">
        <f>IF(OR($A33="",Inventario!E33=""),"",N('Conteo físico'!E33)-Inventario!E33)</f>
        <v/>
      </c>
      <c r="F33" s="6">
        <f>IF(OR($A33="",Inventario!F33=""),"",N('Conteo físico'!F33)-Inventario!F33)</f>
        <v/>
      </c>
      <c r="G33" s="6">
        <f>IF(OR($A33="",Inventario!G33=""),"",N('Conteo físico'!G33)-Inventario!G33)</f>
        <v/>
      </c>
      <c r="H33" s="6">
        <f>IF(OR($A33="",Inventario!H33=""),"",N('Conteo físico'!H33)-Inventario!H33)</f>
        <v/>
      </c>
      <c r="I33" s="6">
        <f>IF(OR($A33="",Inventario!I33=""),"",N('Conteo físico'!I33)-Inventario!I33)</f>
        <v/>
      </c>
      <c r="J33" s="6">
        <f>IF(OR($A33="",Inventario!J33=""),"",N('Conteo físico'!J33)-Inventario!J33)</f>
        <v/>
      </c>
      <c r="K33" s="6">
        <f>IF(OR($A33="",Inventario!K33=""),"",N('Conteo físico'!K33)-Inventario!K33)</f>
        <v/>
      </c>
      <c r="L33" s="6">
        <f>IF(OR($A33="",Inventario!L33=""),"",N('Conteo físico'!L33)-Inventario!L33)</f>
        <v/>
      </c>
      <c r="M33" s="6">
        <f>IF(A33="","",SUM(D33:L33))</f>
        <v/>
      </c>
      <c r="N33" s="7">
        <f>IF(A33="","",M33*Inventario!N33)</f>
        <v/>
      </c>
    </row>
    <row r="34">
      <c r="A34" s="5">
        <f>IF(Inventario!A34="","",Inventario!A34)</f>
        <v/>
      </c>
      <c r="B34" s="5">
        <f>IF(Inventario!B34="","",Inventario!B34)</f>
        <v/>
      </c>
      <c r="C34" s="5">
        <f>IF(Inventario!C34="","",Inventario!C34)</f>
        <v/>
      </c>
      <c r="D34" s="6">
        <f>IF(OR($A34="",Inventario!D34=""),"",N('Conteo físico'!D34)-Inventario!D34)</f>
        <v/>
      </c>
      <c r="E34" s="6">
        <f>IF(OR($A34="",Inventario!E34=""),"",N('Conteo físico'!E34)-Inventario!E34)</f>
        <v/>
      </c>
      <c r="F34" s="6">
        <f>IF(OR($A34="",Inventario!F34=""),"",N('Conteo físico'!F34)-Inventario!F34)</f>
        <v/>
      </c>
      <c r="G34" s="6">
        <f>IF(OR($A34="",Inventario!G34=""),"",N('Conteo físico'!G34)-Inventario!G34)</f>
        <v/>
      </c>
      <c r="H34" s="6">
        <f>IF(OR($A34="",Inventario!H34=""),"",N('Conteo físico'!H34)-Inventario!H34)</f>
        <v/>
      </c>
      <c r="I34" s="6">
        <f>IF(OR($A34="",Inventario!I34=""),"",N('Conteo físico'!I34)-Inventario!I34)</f>
        <v/>
      </c>
      <c r="J34" s="6">
        <f>IF(OR($A34="",Inventario!J34=""),"",N('Conteo físico'!J34)-Inventario!J34)</f>
        <v/>
      </c>
      <c r="K34" s="6">
        <f>IF(OR($A34="",Inventario!K34=""),"",N('Conteo físico'!K34)-Inventario!K34)</f>
        <v/>
      </c>
      <c r="L34" s="6">
        <f>IF(OR($A34="",Inventario!L34=""),"",N('Conteo físico'!L34)-Inventario!L34)</f>
        <v/>
      </c>
      <c r="M34" s="6">
        <f>IF(A34="","",SUM(D34:L34))</f>
        <v/>
      </c>
      <c r="N34" s="7">
        <f>IF(A34="","",M34*Inventario!N34)</f>
        <v/>
      </c>
    </row>
    <row r="35">
      <c r="A35" s="5">
        <f>IF(Inventario!A35="","",Inventario!A35)</f>
        <v/>
      </c>
      <c r="B35" s="5">
        <f>IF(Inventario!B35="","",Inventario!B35)</f>
        <v/>
      </c>
      <c r="C35" s="5">
        <f>IF(Inventario!C35="","",Inventario!C35)</f>
        <v/>
      </c>
      <c r="D35" s="6">
        <f>IF(OR($A35="",Inventario!D35=""),"",N('Conteo físico'!D35)-Inventario!D35)</f>
        <v/>
      </c>
      <c r="E35" s="6">
        <f>IF(OR($A35="",Inventario!E35=""),"",N('Conteo físico'!E35)-Inventario!E35)</f>
        <v/>
      </c>
      <c r="F35" s="6">
        <f>IF(OR($A35="",Inventario!F35=""),"",N('Conteo físico'!F35)-Inventario!F35)</f>
        <v/>
      </c>
      <c r="G35" s="6">
        <f>IF(OR($A35="",Inventario!G35=""),"",N('Conteo físico'!G35)-Inventario!G35)</f>
        <v/>
      </c>
      <c r="H35" s="6">
        <f>IF(OR($A35="",Inventario!H35=""),"",N('Conteo físico'!H35)-Inventario!H35)</f>
        <v/>
      </c>
      <c r="I35" s="6">
        <f>IF(OR($A35="",Inventario!I35=""),"",N('Conteo físico'!I35)-Inventario!I35)</f>
        <v/>
      </c>
      <c r="J35" s="6">
        <f>IF(OR($A35="",Inventario!J35=""),"",N('Conteo físico'!J35)-Inventario!J35)</f>
        <v/>
      </c>
      <c r="K35" s="6">
        <f>IF(OR($A35="",Inventario!K35=""),"",N('Conteo físico'!K35)-Inventario!K35)</f>
        <v/>
      </c>
      <c r="L35" s="6">
        <f>IF(OR($A35="",Inventario!L35=""),"",N('Conteo físico'!L35)-Inventario!L35)</f>
        <v/>
      </c>
      <c r="M35" s="6">
        <f>IF(A35="","",SUM(D35:L35))</f>
        <v/>
      </c>
      <c r="N35" s="7">
        <f>IF(A35="","",M35*Inventario!N35)</f>
        <v/>
      </c>
    </row>
    <row r="36">
      <c r="A36" s="5">
        <f>IF(Inventario!A36="","",Inventario!A36)</f>
        <v/>
      </c>
      <c r="B36" s="5">
        <f>IF(Inventario!B36="","",Inventario!B36)</f>
        <v/>
      </c>
      <c r="C36" s="5">
        <f>IF(Inventario!C36="","",Inventario!C36)</f>
        <v/>
      </c>
      <c r="D36" s="6">
        <f>IF(OR($A36="",Inventario!D36=""),"",N('Conteo físico'!D36)-Inventario!D36)</f>
        <v/>
      </c>
      <c r="E36" s="6">
        <f>IF(OR($A36="",Inventario!E36=""),"",N('Conteo físico'!E36)-Inventario!E36)</f>
        <v/>
      </c>
      <c r="F36" s="6">
        <f>IF(OR($A36="",Inventario!F36=""),"",N('Conteo físico'!F36)-Inventario!F36)</f>
        <v/>
      </c>
      <c r="G36" s="6">
        <f>IF(OR($A36="",Inventario!G36=""),"",N('Conteo físico'!G36)-Inventario!G36)</f>
        <v/>
      </c>
      <c r="H36" s="6">
        <f>IF(OR($A36="",Inventario!H36=""),"",N('Conteo físico'!H36)-Inventario!H36)</f>
        <v/>
      </c>
      <c r="I36" s="6">
        <f>IF(OR($A36="",Inventario!I36=""),"",N('Conteo físico'!I36)-Inventario!I36)</f>
        <v/>
      </c>
      <c r="J36" s="6">
        <f>IF(OR($A36="",Inventario!J36=""),"",N('Conteo físico'!J36)-Inventario!J36)</f>
        <v/>
      </c>
      <c r="K36" s="6">
        <f>IF(OR($A36="",Inventario!K36=""),"",N('Conteo físico'!K36)-Inventario!K36)</f>
        <v/>
      </c>
      <c r="L36" s="6">
        <f>IF(OR($A36="",Inventario!L36=""),"",N('Conteo físico'!L36)-Inventario!L36)</f>
        <v/>
      </c>
      <c r="M36" s="6">
        <f>IF(A36="","",SUM(D36:L36))</f>
        <v/>
      </c>
      <c r="N36" s="7">
        <f>IF(A36="","",M36*Inventario!N36)</f>
        <v/>
      </c>
    </row>
    <row r="37">
      <c r="A37" s="5">
        <f>IF(Inventario!A37="","",Inventario!A37)</f>
        <v/>
      </c>
      <c r="B37" s="5">
        <f>IF(Inventario!B37="","",Inventario!B37)</f>
        <v/>
      </c>
      <c r="C37" s="5">
        <f>IF(Inventario!C37="","",Inventario!C37)</f>
        <v/>
      </c>
      <c r="D37" s="6">
        <f>IF(OR($A37="",Inventario!D37=""),"",N('Conteo físico'!D37)-Inventario!D37)</f>
        <v/>
      </c>
      <c r="E37" s="6">
        <f>IF(OR($A37="",Inventario!E37=""),"",N('Conteo físico'!E37)-Inventario!E37)</f>
        <v/>
      </c>
      <c r="F37" s="6">
        <f>IF(OR($A37="",Inventario!F37=""),"",N('Conteo físico'!F37)-Inventario!F37)</f>
        <v/>
      </c>
      <c r="G37" s="6">
        <f>IF(OR($A37="",Inventario!G37=""),"",N('Conteo físico'!G37)-Inventario!G37)</f>
        <v/>
      </c>
      <c r="H37" s="6">
        <f>IF(OR($A37="",Inventario!H37=""),"",N('Conteo físico'!H37)-Inventario!H37)</f>
        <v/>
      </c>
      <c r="I37" s="6">
        <f>IF(OR($A37="",Inventario!I37=""),"",N('Conteo físico'!I37)-Inventario!I37)</f>
        <v/>
      </c>
      <c r="J37" s="6">
        <f>IF(OR($A37="",Inventario!J37=""),"",N('Conteo físico'!J37)-Inventario!J37)</f>
        <v/>
      </c>
      <c r="K37" s="6">
        <f>IF(OR($A37="",Inventario!K37=""),"",N('Conteo físico'!K37)-Inventario!K37)</f>
        <v/>
      </c>
      <c r="L37" s="6">
        <f>IF(OR($A37="",Inventario!L37=""),"",N('Conteo físico'!L37)-Inventario!L37)</f>
        <v/>
      </c>
      <c r="M37" s="6">
        <f>IF(A37="","",SUM(D37:L37))</f>
        <v/>
      </c>
      <c r="N37" s="7">
        <f>IF(A37="","",M37*Inventario!N37)</f>
        <v/>
      </c>
    </row>
    <row r="38">
      <c r="A38" s="5">
        <f>IF(Inventario!A38="","",Inventario!A38)</f>
        <v/>
      </c>
      <c r="B38" s="5">
        <f>IF(Inventario!B38="","",Inventario!B38)</f>
        <v/>
      </c>
      <c r="C38" s="5">
        <f>IF(Inventario!C38="","",Inventario!C38)</f>
        <v/>
      </c>
      <c r="D38" s="6">
        <f>IF(OR($A38="",Inventario!D38=""),"",N('Conteo físico'!D38)-Inventario!D38)</f>
        <v/>
      </c>
      <c r="E38" s="6">
        <f>IF(OR($A38="",Inventario!E38=""),"",N('Conteo físico'!E38)-Inventario!E38)</f>
        <v/>
      </c>
      <c r="F38" s="6">
        <f>IF(OR($A38="",Inventario!F38=""),"",N('Conteo físico'!F38)-Inventario!F38)</f>
        <v/>
      </c>
      <c r="G38" s="6">
        <f>IF(OR($A38="",Inventario!G38=""),"",N('Conteo físico'!G38)-Inventario!G38)</f>
        <v/>
      </c>
      <c r="H38" s="6">
        <f>IF(OR($A38="",Inventario!H38=""),"",N('Conteo físico'!H38)-Inventario!H38)</f>
        <v/>
      </c>
      <c r="I38" s="6">
        <f>IF(OR($A38="",Inventario!I38=""),"",N('Conteo físico'!I38)-Inventario!I38)</f>
        <v/>
      </c>
      <c r="J38" s="6">
        <f>IF(OR($A38="",Inventario!J38=""),"",N('Conteo físico'!J38)-Inventario!J38)</f>
        <v/>
      </c>
      <c r="K38" s="6">
        <f>IF(OR($A38="",Inventario!K38=""),"",N('Conteo físico'!K38)-Inventario!K38)</f>
        <v/>
      </c>
      <c r="L38" s="6">
        <f>IF(OR($A38="",Inventario!L38=""),"",N('Conteo físico'!L38)-Inventario!L38)</f>
        <v/>
      </c>
      <c r="M38" s="6">
        <f>IF(A38="","",SUM(D38:L38))</f>
        <v/>
      </c>
      <c r="N38" s="7">
        <f>IF(A38="","",M38*Inventario!N38)</f>
        <v/>
      </c>
    </row>
    <row r="39">
      <c r="A39" s="5">
        <f>IF(Inventario!A39="","",Inventario!A39)</f>
        <v/>
      </c>
      <c r="B39" s="5">
        <f>IF(Inventario!B39="","",Inventario!B39)</f>
        <v/>
      </c>
      <c r="C39" s="5">
        <f>IF(Inventario!C39="","",Inventario!C39)</f>
        <v/>
      </c>
      <c r="D39" s="6">
        <f>IF(OR($A39="",Inventario!D39=""),"",N('Conteo físico'!D39)-Inventario!D39)</f>
        <v/>
      </c>
      <c r="E39" s="6">
        <f>IF(OR($A39="",Inventario!E39=""),"",N('Conteo físico'!E39)-Inventario!E39)</f>
        <v/>
      </c>
      <c r="F39" s="6">
        <f>IF(OR($A39="",Inventario!F39=""),"",N('Conteo físico'!F39)-Inventario!F39)</f>
        <v/>
      </c>
      <c r="G39" s="6">
        <f>IF(OR($A39="",Inventario!G39=""),"",N('Conteo físico'!G39)-Inventario!G39)</f>
        <v/>
      </c>
      <c r="H39" s="6">
        <f>IF(OR($A39="",Inventario!H39=""),"",N('Conteo físico'!H39)-Inventario!H39)</f>
        <v/>
      </c>
      <c r="I39" s="6">
        <f>IF(OR($A39="",Inventario!I39=""),"",N('Conteo físico'!I39)-Inventario!I39)</f>
        <v/>
      </c>
      <c r="J39" s="6">
        <f>IF(OR($A39="",Inventario!J39=""),"",N('Conteo físico'!J39)-Inventario!J39)</f>
        <v/>
      </c>
      <c r="K39" s="6">
        <f>IF(OR($A39="",Inventario!K39=""),"",N('Conteo físico'!K39)-Inventario!K39)</f>
        <v/>
      </c>
      <c r="L39" s="6">
        <f>IF(OR($A39="",Inventario!L39=""),"",N('Conteo físico'!L39)-Inventario!L39)</f>
        <v/>
      </c>
      <c r="M39" s="6">
        <f>IF(A39="","",SUM(D39:L39))</f>
        <v/>
      </c>
      <c r="N39" s="7">
        <f>IF(A39="","",M39*Inventario!N39)</f>
        <v/>
      </c>
    </row>
    <row r="40">
      <c r="A40" s="5">
        <f>IF(Inventario!A40="","",Inventario!A40)</f>
        <v/>
      </c>
      <c r="B40" s="5">
        <f>IF(Inventario!B40="","",Inventario!B40)</f>
        <v/>
      </c>
      <c r="C40" s="5">
        <f>IF(Inventario!C40="","",Inventario!C40)</f>
        <v/>
      </c>
      <c r="D40" s="6">
        <f>IF(OR($A40="",Inventario!D40=""),"",N('Conteo físico'!D40)-Inventario!D40)</f>
        <v/>
      </c>
      <c r="E40" s="6">
        <f>IF(OR($A40="",Inventario!E40=""),"",N('Conteo físico'!E40)-Inventario!E40)</f>
        <v/>
      </c>
      <c r="F40" s="6">
        <f>IF(OR($A40="",Inventario!F40=""),"",N('Conteo físico'!F40)-Inventario!F40)</f>
        <v/>
      </c>
      <c r="G40" s="6">
        <f>IF(OR($A40="",Inventario!G40=""),"",N('Conteo físico'!G40)-Inventario!G40)</f>
        <v/>
      </c>
      <c r="H40" s="6">
        <f>IF(OR($A40="",Inventario!H40=""),"",N('Conteo físico'!H40)-Inventario!H40)</f>
        <v/>
      </c>
      <c r="I40" s="6">
        <f>IF(OR($A40="",Inventario!I40=""),"",N('Conteo físico'!I40)-Inventario!I40)</f>
        <v/>
      </c>
      <c r="J40" s="6">
        <f>IF(OR($A40="",Inventario!J40=""),"",N('Conteo físico'!J40)-Inventario!J40)</f>
        <v/>
      </c>
      <c r="K40" s="6">
        <f>IF(OR($A40="",Inventario!K40=""),"",N('Conteo físico'!K40)-Inventario!K40)</f>
        <v/>
      </c>
      <c r="L40" s="6">
        <f>IF(OR($A40="",Inventario!L40=""),"",N('Conteo físico'!L40)-Inventario!L40)</f>
        <v/>
      </c>
      <c r="M40" s="6">
        <f>IF(A40="","",SUM(D40:L40))</f>
        <v/>
      </c>
      <c r="N40" s="7">
        <f>IF(A40="","",M40*Inventario!N40)</f>
        <v/>
      </c>
    </row>
    <row r="41">
      <c r="A41" s="5">
        <f>IF(Inventario!A41="","",Inventario!A41)</f>
        <v/>
      </c>
      <c r="B41" s="5">
        <f>IF(Inventario!B41="","",Inventario!B41)</f>
        <v/>
      </c>
      <c r="C41" s="5">
        <f>IF(Inventario!C41="","",Inventario!C41)</f>
        <v/>
      </c>
      <c r="D41" s="6">
        <f>IF(OR($A41="",Inventario!D41=""),"",N('Conteo físico'!D41)-Inventario!D41)</f>
        <v/>
      </c>
      <c r="E41" s="6">
        <f>IF(OR($A41="",Inventario!E41=""),"",N('Conteo físico'!E41)-Inventario!E41)</f>
        <v/>
      </c>
      <c r="F41" s="6">
        <f>IF(OR($A41="",Inventario!F41=""),"",N('Conteo físico'!F41)-Inventario!F41)</f>
        <v/>
      </c>
      <c r="G41" s="6">
        <f>IF(OR($A41="",Inventario!G41=""),"",N('Conteo físico'!G41)-Inventario!G41)</f>
        <v/>
      </c>
      <c r="H41" s="6">
        <f>IF(OR($A41="",Inventario!H41=""),"",N('Conteo físico'!H41)-Inventario!H41)</f>
        <v/>
      </c>
      <c r="I41" s="6">
        <f>IF(OR($A41="",Inventario!I41=""),"",N('Conteo físico'!I41)-Inventario!I41)</f>
        <v/>
      </c>
      <c r="J41" s="6">
        <f>IF(OR($A41="",Inventario!J41=""),"",N('Conteo físico'!J41)-Inventario!J41)</f>
        <v/>
      </c>
      <c r="K41" s="6">
        <f>IF(OR($A41="",Inventario!K41=""),"",N('Conteo físico'!K41)-Inventario!K41)</f>
        <v/>
      </c>
      <c r="L41" s="6">
        <f>IF(OR($A41="",Inventario!L41=""),"",N('Conteo físico'!L41)-Inventario!L41)</f>
        <v/>
      </c>
      <c r="M41" s="6">
        <f>IF(A41="","",SUM(D41:L41))</f>
        <v/>
      </c>
      <c r="N41" s="7">
        <f>IF(A41="","",M41*Inventario!N41)</f>
        <v/>
      </c>
    </row>
    <row r="42">
      <c r="A42" s="5">
        <f>IF(Inventario!A42="","",Inventario!A42)</f>
        <v/>
      </c>
      <c r="B42" s="5">
        <f>IF(Inventario!B42="","",Inventario!B42)</f>
        <v/>
      </c>
      <c r="C42" s="5">
        <f>IF(Inventario!C42="","",Inventario!C42)</f>
        <v/>
      </c>
      <c r="D42" s="6">
        <f>IF(OR($A42="",Inventario!D42=""),"",N('Conteo físico'!D42)-Inventario!D42)</f>
        <v/>
      </c>
      <c r="E42" s="6">
        <f>IF(OR($A42="",Inventario!E42=""),"",N('Conteo físico'!E42)-Inventario!E42)</f>
        <v/>
      </c>
      <c r="F42" s="6">
        <f>IF(OR($A42="",Inventario!F42=""),"",N('Conteo físico'!F42)-Inventario!F42)</f>
        <v/>
      </c>
      <c r="G42" s="6">
        <f>IF(OR($A42="",Inventario!G42=""),"",N('Conteo físico'!G42)-Inventario!G42)</f>
        <v/>
      </c>
      <c r="H42" s="6">
        <f>IF(OR($A42="",Inventario!H42=""),"",N('Conteo físico'!H42)-Inventario!H42)</f>
        <v/>
      </c>
      <c r="I42" s="6">
        <f>IF(OR($A42="",Inventario!I42=""),"",N('Conteo físico'!I42)-Inventario!I42)</f>
        <v/>
      </c>
      <c r="J42" s="6">
        <f>IF(OR($A42="",Inventario!J42=""),"",N('Conteo físico'!J42)-Inventario!J42)</f>
        <v/>
      </c>
      <c r="K42" s="6">
        <f>IF(OR($A42="",Inventario!K42=""),"",N('Conteo físico'!K42)-Inventario!K42)</f>
        <v/>
      </c>
      <c r="L42" s="6">
        <f>IF(OR($A42="",Inventario!L42=""),"",N('Conteo físico'!L42)-Inventario!L42)</f>
        <v/>
      </c>
      <c r="M42" s="6">
        <f>IF(A42="","",SUM(D42:L42))</f>
        <v/>
      </c>
      <c r="N42" s="7">
        <f>IF(A42="","",M42*Inventario!N42)</f>
        <v/>
      </c>
    </row>
    <row r="43">
      <c r="A43" s="5">
        <f>IF(Inventario!A43="","",Inventario!A43)</f>
        <v/>
      </c>
      <c r="B43" s="5">
        <f>IF(Inventario!B43="","",Inventario!B43)</f>
        <v/>
      </c>
      <c r="C43" s="5">
        <f>IF(Inventario!C43="","",Inventario!C43)</f>
        <v/>
      </c>
      <c r="D43" s="6">
        <f>IF(OR($A43="",Inventario!D43=""),"",N('Conteo físico'!D43)-Inventario!D43)</f>
        <v/>
      </c>
      <c r="E43" s="6">
        <f>IF(OR($A43="",Inventario!E43=""),"",N('Conteo físico'!E43)-Inventario!E43)</f>
        <v/>
      </c>
      <c r="F43" s="6">
        <f>IF(OR($A43="",Inventario!F43=""),"",N('Conteo físico'!F43)-Inventario!F43)</f>
        <v/>
      </c>
      <c r="G43" s="6">
        <f>IF(OR($A43="",Inventario!G43=""),"",N('Conteo físico'!G43)-Inventario!G43)</f>
        <v/>
      </c>
      <c r="H43" s="6">
        <f>IF(OR($A43="",Inventario!H43=""),"",N('Conteo físico'!H43)-Inventario!H43)</f>
        <v/>
      </c>
      <c r="I43" s="6">
        <f>IF(OR($A43="",Inventario!I43=""),"",N('Conteo físico'!I43)-Inventario!I43)</f>
        <v/>
      </c>
      <c r="J43" s="6">
        <f>IF(OR($A43="",Inventario!J43=""),"",N('Conteo físico'!J43)-Inventario!J43)</f>
        <v/>
      </c>
      <c r="K43" s="6">
        <f>IF(OR($A43="",Inventario!K43=""),"",N('Conteo físico'!K43)-Inventario!K43)</f>
        <v/>
      </c>
      <c r="L43" s="6">
        <f>IF(OR($A43="",Inventario!L43=""),"",N('Conteo físico'!L43)-Inventario!L43)</f>
        <v/>
      </c>
      <c r="M43" s="6">
        <f>IF(A43="","",SUM(D43:L43))</f>
        <v/>
      </c>
      <c r="N43" s="7">
        <f>IF(A43="","",M43*Inventario!N43)</f>
        <v/>
      </c>
    </row>
    <row r="44">
      <c r="A44" s="5">
        <f>IF(Inventario!A44="","",Inventario!A44)</f>
        <v/>
      </c>
      <c r="B44" s="5">
        <f>IF(Inventario!B44="","",Inventario!B44)</f>
        <v/>
      </c>
      <c r="C44" s="5">
        <f>IF(Inventario!C44="","",Inventario!C44)</f>
        <v/>
      </c>
      <c r="D44" s="6">
        <f>IF(OR($A44="",Inventario!D44=""),"",N('Conteo físico'!D44)-Inventario!D44)</f>
        <v/>
      </c>
      <c r="E44" s="6">
        <f>IF(OR($A44="",Inventario!E44=""),"",N('Conteo físico'!E44)-Inventario!E44)</f>
        <v/>
      </c>
      <c r="F44" s="6">
        <f>IF(OR($A44="",Inventario!F44=""),"",N('Conteo físico'!F44)-Inventario!F44)</f>
        <v/>
      </c>
      <c r="G44" s="6">
        <f>IF(OR($A44="",Inventario!G44=""),"",N('Conteo físico'!G44)-Inventario!G44)</f>
        <v/>
      </c>
      <c r="H44" s="6">
        <f>IF(OR($A44="",Inventario!H44=""),"",N('Conteo físico'!H44)-Inventario!H44)</f>
        <v/>
      </c>
      <c r="I44" s="6">
        <f>IF(OR($A44="",Inventario!I44=""),"",N('Conteo físico'!I44)-Inventario!I44)</f>
        <v/>
      </c>
      <c r="J44" s="6">
        <f>IF(OR($A44="",Inventario!J44=""),"",N('Conteo físico'!J44)-Inventario!J44)</f>
        <v/>
      </c>
      <c r="K44" s="6">
        <f>IF(OR($A44="",Inventario!K44=""),"",N('Conteo físico'!K44)-Inventario!K44)</f>
        <v/>
      </c>
      <c r="L44" s="6">
        <f>IF(OR($A44="",Inventario!L44=""),"",N('Conteo físico'!L44)-Inventario!L44)</f>
        <v/>
      </c>
      <c r="M44" s="6">
        <f>IF(A44="","",SUM(D44:L44))</f>
        <v/>
      </c>
      <c r="N44" s="7">
        <f>IF(A44="","",M44*Inventario!N44)</f>
        <v/>
      </c>
    </row>
    <row r="45">
      <c r="A45" s="5">
        <f>IF(Inventario!A45="","",Inventario!A45)</f>
        <v/>
      </c>
      <c r="B45" s="5">
        <f>IF(Inventario!B45="","",Inventario!B45)</f>
        <v/>
      </c>
      <c r="C45" s="5">
        <f>IF(Inventario!C45="","",Inventario!C45)</f>
        <v/>
      </c>
      <c r="D45" s="6">
        <f>IF(OR($A45="",Inventario!D45=""),"",N('Conteo físico'!D45)-Inventario!D45)</f>
        <v/>
      </c>
      <c r="E45" s="6">
        <f>IF(OR($A45="",Inventario!E45=""),"",N('Conteo físico'!E45)-Inventario!E45)</f>
        <v/>
      </c>
      <c r="F45" s="6">
        <f>IF(OR($A45="",Inventario!F45=""),"",N('Conteo físico'!F45)-Inventario!F45)</f>
        <v/>
      </c>
      <c r="G45" s="6">
        <f>IF(OR($A45="",Inventario!G45=""),"",N('Conteo físico'!G45)-Inventario!G45)</f>
        <v/>
      </c>
      <c r="H45" s="6">
        <f>IF(OR($A45="",Inventario!H45=""),"",N('Conteo físico'!H45)-Inventario!H45)</f>
        <v/>
      </c>
      <c r="I45" s="6">
        <f>IF(OR($A45="",Inventario!I45=""),"",N('Conteo físico'!I45)-Inventario!I45)</f>
        <v/>
      </c>
      <c r="J45" s="6">
        <f>IF(OR($A45="",Inventario!J45=""),"",N('Conteo físico'!J45)-Inventario!J45)</f>
        <v/>
      </c>
      <c r="K45" s="6">
        <f>IF(OR($A45="",Inventario!K45=""),"",N('Conteo físico'!K45)-Inventario!K45)</f>
        <v/>
      </c>
      <c r="L45" s="6">
        <f>IF(OR($A45="",Inventario!L45=""),"",N('Conteo físico'!L45)-Inventario!L45)</f>
        <v/>
      </c>
      <c r="M45" s="6">
        <f>IF(A45="","",SUM(D45:L45))</f>
        <v/>
      </c>
      <c r="N45" s="7">
        <f>IF(A45="","",M45*Inventario!N45)</f>
        <v/>
      </c>
    </row>
    <row r="46">
      <c r="A46" s="5">
        <f>IF(Inventario!A46="","",Inventario!A46)</f>
        <v/>
      </c>
      <c r="B46" s="5">
        <f>IF(Inventario!B46="","",Inventario!B46)</f>
        <v/>
      </c>
      <c r="C46" s="5">
        <f>IF(Inventario!C46="","",Inventario!C46)</f>
        <v/>
      </c>
      <c r="D46" s="6">
        <f>IF(OR($A46="",Inventario!D46=""),"",N('Conteo físico'!D46)-Inventario!D46)</f>
        <v/>
      </c>
      <c r="E46" s="6">
        <f>IF(OR($A46="",Inventario!E46=""),"",N('Conteo físico'!E46)-Inventario!E46)</f>
        <v/>
      </c>
      <c r="F46" s="6">
        <f>IF(OR($A46="",Inventario!F46=""),"",N('Conteo físico'!F46)-Inventario!F46)</f>
        <v/>
      </c>
      <c r="G46" s="6">
        <f>IF(OR($A46="",Inventario!G46=""),"",N('Conteo físico'!G46)-Inventario!G46)</f>
        <v/>
      </c>
      <c r="H46" s="6">
        <f>IF(OR($A46="",Inventario!H46=""),"",N('Conteo físico'!H46)-Inventario!H46)</f>
        <v/>
      </c>
      <c r="I46" s="6">
        <f>IF(OR($A46="",Inventario!I46=""),"",N('Conteo físico'!I46)-Inventario!I46)</f>
        <v/>
      </c>
      <c r="J46" s="6">
        <f>IF(OR($A46="",Inventario!J46=""),"",N('Conteo físico'!J46)-Inventario!J46)</f>
        <v/>
      </c>
      <c r="K46" s="6">
        <f>IF(OR($A46="",Inventario!K46=""),"",N('Conteo físico'!K46)-Inventario!K46)</f>
        <v/>
      </c>
      <c r="L46" s="6">
        <f>IF(OR($A46="",Inventario!L46=""),"",N('Conteo físico'!L46)-Inventario!L46)</f>
        <v/>
      </c>
      <c r="M46" s="6">
        <f>IF(A46="","",SUM(D46:L46))</f>
        <v/>
      </c>
      <c r="N46" s="7">
        <f>IF(A46="","",M46*Inventario!N46)</f>
        <v/>
      </c>
    </row>
    <row r="47">
      <c r="A47" s="5">
        <f>IF(Inventario!A47="","",Inventario!A47)</f>
        <v/>
      </c>
      <c r="B47" s="5">
        <f>IF(Inventario!B47="","",Inventario!B47)</f>
        <v/>
      </c>
      <c r="C47" s="5">
        <f>IF(Inventario!C47="","",Inventario!C47)</f>
        <v/>
      </c>
      <c r="D47" s="6">
        <f>IF(OR($A47="",Inventario!D47=""),"",N('Conteo físico'!D47)-Inventario!D47)</f>
        <v/>
      </c>
      <c r="E47" s="6">
        <f>IF(OR($A47="",Inventario!E47=""),"",N('Conteo físico'!E47)-Inventario!E47)</f>
        <v/>
      </c>
      <c r="F47" s="6">
        <f>IF(OR($A47="",Inventario!F47=""),"",N('Conteo físico'!F47)-Inventario!F47)</f>
        <v/>
      </c>
      <c r="G47" s="6">
        <f>IF(OR($A47="",Inventario!G47=""),"",N('Conteo físico'!G47)-Inventario!G47)</f>
        <v/>
      </c>
      <c r="H47" s="6">
        <f>IF(OR($A47="",Inventario!H47=""),"",N('Conteo físico'!H47)-Inventario!H47)</f>
        <v/>
      </c>
      <c r="I47" s="6">
        <f>IF(OR($A47="",Inventario!I47=""),"",N('Conteo físico'!I47)-Inventario!I47)</f>
        <v/>
      </c>
      <c r="J47" s="6">
        <f>IF(OR($A47="",Inventario!J47=""),"",N('Conteo físico'!J47)-Inventario!J47)</f>
        <v/>
      </c>
      <c r="K47" s="6">
        <f>IF(OR($A47="",Inventario!K47=""),"",N('Conteo físico'!K47)-Inventario!K47)</f>
        <v/>
      </c>
      <c r="L47" s="6">
        <f>IF(OR($A47="",Inventario!L47=""),"",N('Conteo físico'!L47)-Inventario!L47)</f>
        <v/>
      </c>
      <c r="M47" s="6">
        <f>IF(A47="","",SUM(D47:L47))</f>
        <v/>
      </c>
      <c r="N47" s="7">
        <f>IF(A47="","",M47*Inventario!N47)</f>
        <v/>
      </c>
    </row>
    <row r="48">
      <c r="A48" s="5">
        <f>IF(Inventario!A48="","",Inventario!A48)</f>
        <v/>
      </c>
      <c r="B48" s="5">
        <f>IF(Inventario!B48="","",Inventario!B48)</f>
        <v/>
      </c>
      <c r="C48" s="5">
        <f>IF(Inventario!C48="","",Inventario!C48)</f>
        <v/>
      </c>
      <c r="D48" s="6">
        <f>IF(OR($A48="",Inventario!D48=""),"",N('Conteo físico'!D48)-Inventario!D48)</f>
        <v/>
      </c>
      <c r="E48" s="6">
        <f>IF(OR($A48="",Inventario!E48=""),"",N('Conteo físico'!E48)-Inventario!E48)</f>
        <v/>
      </c>
      <c r="F48" s="6">
        <f>IF(OR($A48="",Inventario!F48=""),"",N('Conteo físico'!F48)-Inventario!F48)</f>
        <v/>
      </c>
      <c r="G48" s="6">
        <f>IF(OR($A48="",Inventario!G48=""),"",N('Conteo físico'!G48)-Inventario!G48)</f>
        <v/>
      </c>
      <c r="H48" s="6">
        <f>IF(OR($A48="",Inventario!H48=""),"",N('Conteo físico'!H48)-Inventario!H48)</f>
        <v/>
      </c>
      <c r="I48" s="6">
        <f>IF(OR($A48="",Inventario!I48=""),"",N('Conteo físico'!I48)-Inventario!I48)</f>
        <v/>
      </c>
      <c r="J48" s="6">
        <f>IF(OR($A48="",Inventario!J48=""),"",N('Conteo físico'!J48)-Inventario!J48)</f>
        <v/>
      </c>
      <c r="K48" s="6">
        <f>IF(OR($A48="",Inventario!K48=""),"",N('Conteo físico'!K48)-Inventario!K48)</f>
        <v/>
      </c>
      <c r="L48" s="6">
        <f>IF(OR($A48="",Inventario!L48=""),"",N('Conteo físico'!L48)-Inventario!L48)</f>
        <v/>
      </c>
      <c r="M48" s="6">
        <f>IF(A48="","",SUM(D48:L48))</f>
        <v/>
      </c>
      <c r="N48" s="7">
        <f>IF(A48="","",M48*Inventario!N48)</f>
        <v/>
      </c>
    </row>
    <row r="49">
      <c r="A49" s="5">
        <f>IF(Inventario!A49="","",Inventario!A49)</f>
        <v/>
      </c>
      <c r="B49" s="5">
        <f>IF(Inventario!B49="","",Inventario!B49)</f>
        <v/>
      </c>
      <c r="C49" s="5">
        <f>IF(Inventario!C49="","",Inventario!C49)</f>
        <v/>
      </c>
      <c r="D49" s="6">
        <f>IF(OR($A49="",Inventario!D49=""),"",N('Conteo físico'!D49)-Inventario!D49)</f>
        <v/>
      </c>
      <c r="E49" s="6">
        <f>IF(OR($A49="",Inventario!E49=""),"",N('Conteo físico'!E49)-Inventario!E49)</f>
        <v/>
      </c>
      <c r="F49" s="6">
        <f>IF(OR($A49="",Inventario!F49=""),"",N('Conteo físico'!F49)-Inventario!F49)</f>
        <v/>
      </c>
      <c r="G49" s="6">
        <f>IF(OR($A49="",Inventario!G49=""),"",N('Conteo físico'!G49)-Inventario!G49)</f>
        <v/>
      </c>
      <c r="H49" s="6">
        <f>IF(OR($A49="",Inventario!H49=""),"",N('Conteo físico'!H49)-Inventario!H49)</f>
        <v/>
      </c>
      <c r="I49" s="6">
        <f>IF(OR($A49="",Inventario!I49=""),"",N('Conteo físico'!I49)-Inventario!I49)</f>
        <v/>
      </c>
      <c r="J49" s="6">
        <f>IF(OR($A49="",Inventario!J49=""),"",N('Conteo físico'!J49)-Inventario!J49)</f>
        <v/>
      </c>
      <c r="K49" s="6">
        <f>IF(OR($A49="",Inventario!K49=""),"",N('Conteo físico'!K49)-Inventario!K49)</f>
        <v/>
      </c>
      <c r="L49" s="6">
        <f>IF(OR($A49="",Inventario!L49=""),"",N('Conteo físico'!L49)-Inventario!L49)</f>
        <v/>
      </c>
      <c r="M49" s="6">
        <f>IF(A49="","",SUM(D49:L49))</f>
        <v/>
      </c>
      <c r="N49" s="7">
        <f>IF(A49="","",M49*Inventario!N49)</f>
        <v/>
      </c>
    </row>
    <row r="50">
      <c r="A50" s="5">
        <f>IF(Inventario!A50="","",Inventario!A50)</f>
        <v/>
      </c>
      <c r="B50" s="5">
        <f>IF(Inventario!B50="","",Inventario!B50)</f>
        <v/>
      </c>
      <c r="C50" s="5">
        <f>IF(Inventario!C50="","",Inventario!C50)</f>
        <v/>
      </c>
      <c r="D50" s="6">
        <f>IF(OR($A50="",Inventario!D50=""),"",N('Conteo físico'!D50)-Inventario!D50)</f>
        <v/>
      </c>
      <c r="E50" s="6">
        <f>IF(OR($A50="",Inventario!E50=""),"",N('Conteo físico'!E50)-Inventario!E50)</f>
        <v/>
      </c>
      <c r="F50" s="6">
        <f>IF(OR($A50="",Inventario!F50=""),"",N('Conteo físico'!F50)-Inventario!F50)</f>
        <v/>
      </c>
      <c r="G50" s="6">
        <f>IF(OR($A50="",Inventario!G50=""),"",N('Conteo físico'!G50)-Inventario!G50)</f>
        <v/>
      </c>
      <c r="H50" s="6">
        <f>IF(OR($A50="",Inventario!H50=""),"",N('Conteo físico'!H50)-Inventario!H50)</f>
        <v/>
      </c>
      <c r="I50" s="6">
        <f>IF(OR($A50="",Inventario!I50=""),"",N('Conteo físico'!I50)-Inventario!I50)</f>
        <v/>
      </c>
      <c r="J50" s="6">
        <f>IF(OR($A50="",Inventario!J50=""),"",N('Conteo físico'!J50)-Inventario!J50)</f>
        <v/>
      </c>
      <c r="K50" s="6">
        <f>IF(OR($A50="",Inventario!K50=""),"",N('Conteo físico'!K50)-Inventario!K50)</f>
        <v/>
      </c>
      <c r="L50" s="6">
        <f>IF(OR($A50="",Inventario!L50=""),"",N('Conteo físico'!L50)-Inventario!L50)</f>
        <v/>
      </c>
      <c r="M50" s="6">
        <f>IF(A50="","",SUM(D50:L50))</f>
        <v/>
      </c>
      <c r="N50" s="7">
        <f>IF(A50="","",M50*Inventario!N50)</f>
        <v/>
      </c>
    </row>
    <row r="51">
      <c r="A51" s="5">
        <f>IF(Inventario!A51="","",Inventario!A51)</f>
        <v/>
      </c>
      <c r="B51" s="5">
        <f>IF(Inventario!B51="","",Inventario!B51)</f>
        <v/>
      </c>
      <c r="C51" s="5">
        <f>IF(Inventario!C51="","",Inventario!C51)</f>
        <v/>
      </c>
      <c r="D51" s="6">
        <f>IF(OR($A51="",Inventario!D51=""),"",N('Conteo físico'!D51)-Inventario!D51)</f>
        <v/>
      </c>
      <c r="E51" s="6">
        <f>IF(OR($A51="",Inventario!E51=""),"",N('Conteo físico'!E51)-Inventario!E51)</f>
        <v/>
      </c>
      <c r="F51" s="6">
        <f>IF(OR($A51="",Inventario!F51=""),"",N('Conteo físico'!F51)-Inventario!F51)</f>
        <v/>
      </c>
      <c r="G51" s="6">
        <f>IF(OR($A51="",Inventario!G51=""),"",N('Conteo físico'!G51)-Inventario!G51)</f>
        <v/>
      </c>
      <c r="H51" s="6">
        <f>IF(OR($A51="",Inventario!H51=""),"",N('Conteo físico'!H51)-Inventario!H51)</f>
        <v/>
      </c>
      <c r="I51" s="6">
        <f>IF(OR($A51="",Inventario!I51=""),"",N('Conteo físico'!I51)-Inventario!I51)</f>
        <v/>
      </c>
      <c r="J51" s="6">
        <f>IF(OR($A51="",Inventario!J51=""),"",N('Conteo físico'!J51)-Inventario!J51)</f>
        <v/>
      </c>
      <c r="K51" s="6">
        <f>IF(OR($A51="",Inventario!K51=""),"",N('Conteo físico'!K51)-Inventario!K51)</f>
        <v/>
      </c>
      <c r="L51" s="6">
        <f>IF(OR($A51="",Inventario!L51=""),"",N('Conteo físico'!L51)-Inventario!L51)</f>
        <v/>
      </c>
      <c r="M51" s="6">
        <f>IF(A51="","",SUM(D51:L51))</f>
        <v/>
      </c>
      <c r="N51" s="7">
        <f>IF(A51="","",M51*Inventario!N51)</f>
        <v/>
      </c>
    </row>
    <row r="52">
      <c r="A52" s="5">
        <f>IF(Inventario!A52="","",Inventario!A52)</f>
        <v/>
      </c>
      <c r="B52" s="5">
        <f>IF(Inventario!B52="","",Inventario!B52)</f>
        <v/>
      </c>
      <c r="C52" s="5">
        <f>IF(Inventario!C52="","",Inventario!C52)</f>
        <v/>
      </c>
      <c r="D52" s="6">
        <f>IF(OR($A52="",Inventario!D52=""),"",N('Conteo físico'!D52)-Inventario!D52)</f>
        <v/>
      </c>
      <c r="E52" s="6">
        <f>IF(OR($A52="",Inventario!E52=""),"",N('Conteo físico'!E52)-Inventario!E52)</f>
        <v/>
      </c>
      <c r="F52" s="6">
        <f>IF(OR($A52="",Inventario!F52=""),"",N('Conteo físico'!F52)-Inventario!F52)</f>
        <v/>
      </c>
      <c r="G52" s="6">
        <f>IF(OR($A52="",Inventario!G52=""),"",N('Conteo físico'!G52)-Inventario!G52)</f>
        <v/>
      </c>
      <c r="H52" s="6">
        <f>IF(OR($A52="",Inventario!H52=""),"",N('Conteo físico'!H52)-Inventario!H52)</f>
        <v/>
      </c>
      <c r="I52" s="6">
        <f>IF(OR($A52="",Inventario!I52=""),"",N('Conteo físico'!I52)-Inventario!I52)</f>
        <v/>
      </c>
      <c r="J52" s="6">
        <f>IF(OR($A52="",Inventario!J52=""),"",N('Conteo físico'!J52)-Inventario!J52)</f>
        <v/>
      </c>
      <c r="K52" s="6">
        <f>IF(OR($A52="",Inventario!K52=""),"",N('Conteo físico'!K52)-Inventario!K52)</f>
        <v/>
      </c>
      <c r="L52" s="6">
        <f>IF(OR($A52="",Inventario!L52=""),"",N('Conteo físico'!L52)-Inventario!L52)</f>
        <v/>
      </c>
      <c r="M52" s="6">
        <f>IF(A52="","",SUM(D52:L52))</f>
        <v/>
      </c>
      <c r="N52" s="7">
        <f>IF(A52="","",M52*Inventario!N52)</f>
        <v/>
      </c>
    </row>
    <row r="53">
      <c r="A53" s="5">
        <f>IF(Inventario!A53="","",Inventario!A53)</f>
        <v/>
      </c>
      <c r="B53" s="5">
        <f>IF(Inventario!B53="","",Inventario!B53)</f>
        <v/>
      </c>
      <c r="C53" s="5">
        <f>IF(Inventario!C53="","",Inventario!C53)</f>
        <v/>
      </c>
      <c r="D53" s="6">
        <f>IF(OR($A53="",Inventario!D53=""),"",N('Conteo físico'!D53)-Inventario!D53)</f>
        <v/>
      </c>
      <c r="E53" s="6">
        <f>IF(OR($A53="",Inventario!E53=""),"",N('Conteo físico'!E53)-Inventario!E53)</f>
        <v/>
      </c>
      <c r="F53" s="6">
        <f>IF(OR($A53="",Inventario!F53=""),"",N('Conteo físico'!F53)-Inventario!F53)</f>
        <v/>
      </c>
      <c r="G53" s="6">
        <f>IF(OR($A53="",Inventario!G53=""),"",N('Conteo físico'!G53)-Inventario!G53)</f>
        <v/>
      </c>
      <c r="H53" s="6">
        <f>IF(OR($A53="",Inventario!H53=""),"",N('Conteo físico'!H53)-Inventario!H53)</f>
        <v/>
      </c>
      <c r="I53" s="6">
        <f>IF(OR($A53="",Inventario!I53=""),"",N('Conteo físico'!I53)-Inventario!I53)</f>
        <v/>
      </c>
      <c r="J53" s="6">
        <f>IF(OR($A53="",Inventario!J53=""),"",N('Conteo físico'!J53)-Inventario!J53)</f>
        <v/>
      </c>
      <c r="K53" s="6">
        <f>IF(OR($A53="",Inventario!K53=""),"",N('Conteo físico'!K53)-Inventario!K53)</f>
        <v/>
      </c>
      <c r="L53" s="6">
        <f>IF(OR($A53="",Inventario!L53=""),"",N('Conteo físico'!L53)-Inventario!L53)</f>
        <v/>
      </c>
      <c r="M53" s="6">
        <f>IF(A53="","",SUM(D53:L53))</f>
        <v/>
      </c>
      <c r="N53" s="7">
        <f>IF(A53="","",M53*Inventario!N53)</f>
        <v/>
      </c>
    </row>
    <row r="54">
      <c r="A54" s="5">
        <f>IF(Inventario!A54="","",Inventario!A54)</f>
        <v/>
      </c>
      <c r="B54" s="5">
        <f>IF(Inventario!B54="","",Inventario!B54)</f>
        <v/>
      </c>
      <c r="C54" s="5">
        <f>IF(Inventario!C54="","",Inventario!C54)</f>
        <v/>
      </c>
      <c r="D54" s="6">
        <f>IF(OR($A54="",Inventario!D54=""),"",N('Conteo físico'!D54)-Inventario!D54)</f>
        <v/>
      </c>
      <c r="E54" s="6">
        <f>IF(OR($A54="",Inventario!E54=""),"",N('Conteo físico'!E54)-Inventario!E54)</f>
        <v/>
      </c>
      <c r="F54" s="6">
        <f>IF(OR($A54="",Inventario!F54=""),"",N('Conteo físico'!F54)-Inventario!F54)</f>
        <v/>
      </c>
      <c r="G54" s="6">
        <f>IF(OR($A54="",Inventario!G54=""),"",N('Conteo físico'!G54)-Inventario!G54)</f>
        <v/>
      </c>
      <c r="H54" s="6">
        <f>IF(OR($A54="",Inventario!H54=""),"",N('Conteo físico'!H54)-Inventario!H54)</f>
        <v/>
      </c>
      <c r="I54" s="6">
        <f>IF(OR($A54="",Inventario!I54=""),"",N('Conteo físico'!I54)-Inventario!I54)</f>
        <v/>
      </c>
      <c r="J54" s="6">
        <f>IF(OR($A54="",Inventario!J54=""),"",N('Conteo físico'!J54)-Inventario!J54)</f>
        <v/>
      </c>
      <c r="K54" s="6">
        <f>IF(OR($A54="",Inventario!K54=""),"",N('Conteo físico'!K54)-Inventario!K54)</f>
        <v/>
      </c>
      <c r="L54" s="6">
        <f>IF(OR($A54="",Inventario!L54=""),"",N('Conteo físico'!L54)-Inventario!L54)</f>
        <v/>
      </c>
      <c r="M54" s="6">
        <f>IF(A54="","",SUM(D54:L54))</f>
        <v/>
      </c>
      <c r="N54" s="7">
        <f>IF(A54="","",M54*Inventario!N54)</f>
        <v/>
      </c>
    </row>
    <row r="55">
      <c r="A55" s="5">
        <f>IF(Inventario!A55="","",Inventario!A55)</f>
        <v/>
      </c>
      <c r="B55" s="5">
        <f>IF(Inventario!B55="","",Inventario!B55)</f>
        <v/>
      </c>
      <c r="C55" s="5">
        <f>IF(Inventario!C55="","",Inventario!C55)</f>
        <v/>
      </c>
      <c r="D55" s="6">
        <f>IF(OR($A55="",Inventario!D55=""),"",N('Conteo físico'!D55)-Inventario!D55)</f>
        <v/>
      </c>
      <c r="E55" s="6">
        <f>IF(OR($A55="",Inventario!E55=""),"",N('Conteo físico'!E55)-Inventario!E55)</f>
        <v/>
      </c>
      <c r="F55" s="6">
        <f>IF(OR($A55="",Inventario!F55=""),"",N('Conteo físico'!F55)-Inventario!F55)</f>
        <v/>
      </c>
      <c r="G55" s="6">
        <f>IF(OR($A55="",Inventario!G55=""),"",N('Conteo físico'!G55)-Inventario!G55)</f>
        <v/>
      </c>
      <c r="H55" s="6">
        <f>IF(OR($A55="",Inventario!H55=""),"",N('Conteo físico'!H55)-Inventario!H55)</f>
        <v/>
      </c>
      <c r="I55" s="6">
        <f>IF(OR($A55="",Inventario!I55=""),"",N('Conteo físico'!I55)-Inventario!I55)</f>
        <v/>
      </c>
      <c r="J55" s="6">
        <f>IF(OR($A55="",Inventario!J55=""),"",N('Conteo físico'!J55)-Inventario!J55)</f>
        <v/>
      </c>
      <c r="K55" s="6">
        <f>IF(OR($A55="",Inventario!K55=""),"",N('Conteo físico'!K55)-Inventario!K55)</f>
        <v/>
      </c>
      <c r="L55" s="6">
        <f>IF(OR($A55="",Inventario!L55=""),"",N('Conteo físico'!L55)-Inventario!L55)</f>
        <v/>
      </c>
      <c r="M55" s="6">
        <f>IF(A55="","",SUM(D55:L55))</f>
        <v/>
      </c>
      <c r="N55" s="7">
        <f>IF(A55="","",M55*Inventario!N55)</f>
        <v/>
      </c>
    </row>
    <row r="56">
      <c r="A56" s="5">
        <f>IF(Inventario!A56="","",Inventario!A56)</f>
        <v/>
      </c>
      <c r="B56" s="5">
        <f>IF(Inventario!B56="","",Inventario!B56)</f>
        <v/>
      </c>
      <c r="C56" s="5">
        <f>IF(Inventario!C56="","",Inventario!C56)</f>
        <v/>
      </c>
      <c r="D56" s="6">
        <f>IF(OR($A56="",Inventario!D56=""),"",N('Conteo físico'!D56)-Inventario!D56)</f>
        <v/>
      </c>
      <c r="E56" s="6">
        <f>IF(OR($A56="",Inventario!E56=""),"",N('Conteo físico'!E56)-Inventario!E56)</f>
        <v/>
      </c>
      <c r="F56" s="6">
        <f>IF(OR($A56="",Inventario!F56=""),"",N('Conteo físico'!F56)-Inventario!F56)</f>
        <v/>
      </c>
      <c r="G56" s="6">
        <f>IF(OR($A56="",Inventario!G56=""),"",N('Conteo físico'!G56)-Inventario!G56)</f>
        <v/>
      </c>
      <c r="H56" s="6">
        <f>IF(OR($A56="",Inventario!H56=""),"",N('Conteo físico'!H56)-Inventario!H56)</f>
        <v/>
      </c>
      <c r="I56" s="6">
        <f>IF(OR($A56="",Inventario!I56=""),"",N('Conteo físico'!I56)-Inventario!I56)</f>
        <v/>
      </c>
      <c r="J56" s="6">
        <f>IF(OR($A56="",Inventario!J56=""),"",N('Conteo físico'!J56)-Inventario!J56)</f>
        <v/>
      </c>
      <c r="K56" s="6">
        <f>IF(OR($A56="",Inventario!K56=""),"",N('Conteo físico'!K56)-Inventario!K56)</f>
        <v/>
      </c>
      <c r="L56" s="6">
        <f>IF(OR($A56="",Inventario!L56=""),"",N('Conteo físico'!L56)-Inventario!L56)</f>
        <v/>
      </c>
      <c r="M56" s="6">
        <f>IF(A56="","",SUM(D56:L56))</f>
        <v/>
      </c>
      <c r="N56" s="7">
        <f>IF(A56="","",M56*Inventario!N56)</f>
        <v/>
      </c>
    </row>
    <row r="57">
      <c r="A57" s="5">
        <f>IF(Inventario!A57="","",Inventario!A57)</f>
        <v/>
      </c>
      <c r="B57" s="5">
        <f>IF(Inventario!B57="","",Inventario!B57)</f>
        <v/>
      </c>
      <c r="C57" s="5">
        <f>IF(Inventario!C57="","",Inventario!C57)</f>
        <v/>
      </c>
      <c r="D57" s="6">
        <f>IF(OR($A57="",Inventario!D57=""),"",N('Conteo físico'!D57)-Inventario!D57)</f>
        <v/>
      </c>
      <c r="E57" s="6">
        <f>IF(OR($A57="",Inventario!E57=""),"",N('Conteo físico'!E57)-Inventario!E57)</f>
        <v/>
      </c>
      <c r="F57" s="6">
        <f>IF(OR($A57="",Inventario!F57=""),"",N('Conteo físico'!F57)-Inventario!F57)</f>
        <v/>
      </c>
      <c r="G57" s="6">
        <f>IF(OR($A57="",Inventario!G57=""),"",N('Conteo físico'!G57)-Inventario!G57)</f>
        <v/>
      </c>
      <c r="H57" s="6">
        <f>IF(OR($A57="",Inventario!H57=""),"",N('Conteo físico'!H57)-Inventario!H57)</f>
        <v/>
      </c>
      <c r="I57" s="6">
        <f>IF(OR($A57="",Inventario!I57=""),"",N('Conteo físico'!I57)-Inventario!I57)</f>
        <v/>
      </c>
      <c r="J57" s="6">
        <f>IF(OR($A57="",Inventario!J57=""),"",N('Conteo físico'!J57)-Inventario!J57)</f>
        <v/>
      </c>
      <c r="K57" s="6">
        <f>IF(OR($A57="",Inventario!K57=""),"",N('Conteo físico'!K57)-Inventario!K57)</f>
        <v/>
      </c>
      <c r="L57" s="6">
        <f>IF(OR($A57="",Inventario!L57=""),"",N('Conteo físico'!L57)-Inventario!L57)</f>
        <v/>
      </c>
      <c r="M57" s="6">
        <f>IF(A57="","",SUM(D57:L57))</f>
        <v/>
      </c>
      <c r="N57" s="7">
        <f>IF(A57="","",M57*Inventario!N57)</f>
        <v/>
      </c>
    </row>
    <row r="58">
      <c r="A58" s="5">
        <f>IF(Inventario!A58="","",Inventario!A58)</f>
        <v/>
      </c>
      <c r="B58" s="5">
        <f>IF(Inventario!B58="","",Inventario!B58)</f>
        <v/>
      </c>
      <c r="C58" s="5">
        <f>IF(Inventario!C58="","",Inventario!C58)</f>
        <v/>
      </c>
      <c r="D58" s="6">
        <f>IF(OR($A58="",Inventario!D58=""),"",N('Conteo físico'!D58)-Inventario!D58)</f>
        <v/>
      </c>
      <c r="E58" s="6">
        <f>IF(OR($A58="",Inventario!E58=""),"",N('Conteo físico'!E58)-Inventario!E58)</f>
        <v/>
      </c>
      <c r="F58" s="6">
        <f>IF(OR($A58="",Inventario!F58=""),"",N('Conteo físico'!F58)-Inventario!F58)</f>
        <v/>
      </c>
      <c r="G58" s="6">
        <f>IF(OR($A58="",Inventario!G58=""),"",N('Conteo físico'!G58)-Inventario!G58)</f>
        <v/>
      </c>
      <c r="H58" s="6">
        <f>IF(OR($A58="",Inventario!H58=""),"",N('Conteo físico'!H58)-Inventario!H58)</f>
        <v/>
      </c>
      <c r="I58" s="6">
        <f>IF(OR($A58="",Inventario!I58=""),"",N('Conteo físico'!I58)-Inventario!I58)</f>
        <v/>
      </c>
      <c r="J58" s="6">
        <f>IF(OR($A58="",Inventario!J58=""),"",N('Conteo físico'!J58)-Inventario!J58)</f>
        <v/>
      </c>
      <c r="K58" s="6">
        <f>IF(OR($A58="",Inventario!K58=""),"",N('Conteo físico'!K58)-Inventario!K58)</f>
        <v/>
      </c>
      <c r="L58" s="6">
        <f>IF(OR($A58="",Inventario!L58=""),"",N('Conteo físico'!L58)-Inventario!L58)</f>
        <v/>
      </c>
      <c r="M58" s="6">
        <f>IF(A58="","",SUM(D58:L58))</f>
        <v/>
      </c>
      <c r="N58" s="7">
        <f>IF(A58="","",M58*Inventario!N58)</f>
        <v/>
      </c>
    </row>
    <row r="59">
      <c r="A59" s="5">
        <f>IF(Inventario!A59="","",Inventario!A59)</f>
        <v/>
      </c>
      <c r="B59" s="5">
        <f>IF(Inventario!B59="","",Inventario!B59)</f>
        <v/>
      </c>
      <c r="C59" s="5">
        <f>IF(Inventario!C59="","",Inventario!C59)</f>
        <v/>
      </c>
      <c r="D59" s="6">
        <f>IF(OR($A59="",Inventario!D59=""),"",N('Conteo físico'!D59)-Inventario!D59)</f>
        <v/>
      </c>
      <c r="E59" s="6">
        <f>IF(OR($A59="",Inventario!E59=""),"",N('Conteo físico'!E59)-Inventario!E59)</f>
        <v/>
      </c>
      <c r="F59" s="6">
        <f>IF(OR($A59="",Inventario!F59=""),"",N('Conteo físico'!F59)-Inventario!F59)</f>
        <v/>
      </c>
      <c r="G59" s="6">
        <f>IF(OR($A59="",Inventario!G59=""),"",N('Conteo físico'!G59)-Inventario!G59)</f>
        <v/>
      </c>
      <c r="H59" s="6">
        <f>IF(OR($A59="",Inventario!H59=""),"",N('Conteo físico'!H59)-Inventario!H59)</f>
        <v/>
      </c>
      <c r="I59" s="6">
        <f>IF(OR($A59="",Inventario!I59=""),"",N('Conteo físico'!I59)-Inventario!I59)</f>
        <v/>
      </c>
      <c r="J59" s="6">
        <f>IF(OR($A59="",Inventario!J59=""),"",N('Conteo físico'!J59)-Inventario!J59)</f>
        <v/>
      </c>
      <c r="K59" s="6">
        <f>IF(OR($A59="",Inventario!K59=""),"",N('Conteo físico'!K59)-Inventario!K59)</f>
        <v/>
      </c>
      <c r="L59" s="6">
        <f>IF(OR($A59="",Inventario!L59=""),"",N('Conteo físico'!L59)-Inventario!L59)</f>
        <v/>
      </c>
      <c r="M59" s="6">
        <f>IF(A59="","",SUM(D59:L59))</f>
        <v/>
      </c>
      <c r="N59" s="7">
        <f>IF(A59="","",M59*Inventario!N59)</f>
        <v/>
      </c>
    </row>
    <row r="60">
      <c r="A60" s="5">
        <f>IF(Inventario!A60="","",Inventario!A60)</f>
        <v/>
      </c>
      <c r="B60" s="5">
        <f>IF(Inventario!B60="","",Inventario!B60)</f>
        <v/>
      </c>
      <c r="C60" s="5">
        <f>IF(Inventario!C60="","",Inventario!C60)</f>
        <v/>
      </c>
      <c r="D60" s="6">
        <f>IF(OR($A60="",Inventario!D60=""),"",N('Conteo físico'!D60)-Inventario!D60)</f>
        <v/>
      </c>
      <c r="E60" s="6">
        <f>IF(OR($A60="",Inventario!E60=""),"",N('Conteo físico'!E60)-Inventario!E60)</f>
        <v/>
      </c>
      <c r="F60" s="6">
        <f>IF(OR($A60="",Inventario!F60=""),"",N('Conteo físico'!F60)-Inventario!F60)</f>
        <v/>
      </c>
      <c r="G60" s="6">
        <f>IF(OR($A60="",Inventario!G60=""),"",N('Conteo físico'!G60)-Inventario!G60)</f>
        <v/>
      </c>
      <c r="H60" s="6">
        <f>IF(OR($A60="",Inventario!H60=""),"",N('Conteo físico'!H60)-Inventario!H60)</f>
        <v/>
      </c>
      <c r="I60" s="6">
        <f>IF(OR($A60="",Inventario!I60=""),"",N('Conteo físico'!I60)-Inventario!I60)</f>
        <v/>
      </c>
      <c r="J60" s="6">
        <f>IF(OR($A60="",Inventario!J60=""),"",N('Conteo físico'!J60)-Inventario!J60)</f>
        <v/>
      </c>
      <c r="K60" s="6">
        <f>IF(OR($A60="",Inventario!K60=""),"",N('Conteo físico'!K60)-Inventario!K60)</f>
        <v/>
      </c>
      <c r="L60" s="6">
        <f>IF(OR($A60="",Inventario!L60=""),"",N('Conteo físico'!L60)-Inventario!L60)</f>
        <v/>
      </c>
      <c r="M60" s="6">
        <f>IF(A60="","",SUM(D60:L60))</f>
        <v/>
      </c>
      <c r="N60" s="7">
        <f>IF(A60="","",M60*Inventario!N60)</f>
        <v/>
      </c>
    </row>
    <row r="61">
      <c r="A61" s="5">
        <f>IF(Inventario!A61="","",Inventario!A61)</f>
        <v/>
      </c>
      <c r="B61" s="5">
        <f>IF(Inventario!B61="","",Inventario!B61)</f>
        <v/>
      </c>
      <c r="C61" s="5">
        <f>IF(Inventario!C61="","",Inventario!C61)</f>
        <v/>
      </c>
      <c r="D61" s="6">
        <f>IF(OR($A61="",Inventario!D61=""),"",N('Conteo físico'!D61)-Inventario!D61)</f>
        <v/>
      </c>
      <c r="E61" s="6">
        <f>IF(OR($A61="",Inventario!E61=""),"",N('Conteo físico'!E61)-Inventario!E61)</f>
        <v/>
      </c>
      <c r="F61" s="6">
        <f>IF(OR($A61="",Inventario!F61=""),"",N('Conteo físico'!F61)-Inventario!F61)</f>
        <v/>
      </c>
      <c r="G61" s="6">
        <f>IF(OR($A61="",Inventario!G61=""),"",N('Conteo físico'!G61)-Inventario!G61)</f>
        <v/>
      </c>
      <c r="H61" s="6">
        <f>IF(OR($A61="",Inventario!H61=""),"",N('Conteo físico'!H61)-Inventario!H61)</f>
        <v/>
      </c>
      <c r="I61" s="6">
        <f>IF(OR($A61="",Inventario!I61=""),"",N('Conteo físico'!I61)-Inventario!I61)</f>
        <v/>
      </c>
      <c r="J61" s="6">
        <f>IF(OR($A61="",Inventario!J61=""),"",N('Conteo físico'!J61)-Inventario!J61)</f>
        <v/>
      </c>
      <c r="K61" s="6">
        <f>IF(OR($A61="",Inventario!K61=""),"",N('Conteo físico'!K61)-Inventario!K61)</f>
        <v/>
      </c>
      <c r="L61" s="6">
        <f>IF(OR($A61="",Inventario!L61=""),"",N('Conteo físico'!L61)-Inventario!L61)</f>
        <v/>
      </c>
      <c r="M61" s="6">
        <f>IF(A61="","",SUM(D61:L61))</f>
        <v/>
      </c>
      <c r="N61" s="7">
        <f>IF(A61="","",M61*Inventario!N61)</f>
        <v/>
      </c>
    </row>
    <row r="62">
      <c r="A62" s="5">
        <f>IF(Inventario!A62="","",Inventario!A62)</f>
        <v/>
      </c>
      <c r="B62" s="5">
        <f>IF(Inventario!B62="","",Inventario!B62)</f>
        <v/>
      </c>
      <c r="C62" s="5">
        <f>IF(Inventario!C62="","",Inventario!C62)</f>
        <v/>
      </c>
      <c r="D62" s="6">
        <f>IF(OR($A62="",Inventario!D62=""),"",N('Conteo físico'!D62)-Inventario!D62)</f>
        <v/>
      </c>
      <c r="E62" s="6">
        <f>IF(OR($A62="",Inventario!E62=""),"",N('Conteo físico'!E62)-Inventario!E62)</f>
        <v/>
      </c>
      <c r="F62" s="6">
        <f>IF(OR($A62="",Inventario!F62=""),"",N('Conteo físico'!F62)-Inventario!F62)</f>
        <v/>
      </c>
      <c r="G62" s="6">
        <f>IF(OR($A62="",Inventario!G62=""),"",N('Conteo físico'!G62)-Inventario!G62)</f>
        <v/>
      </c>
      <c r="H62" s="6">
        <f>IF(OR($A62="",Inventario!H62=""),"",N('Conteo físico'!H62)-Inventario!H62)</f>
        <v/>
      </c>
      <c r="I62" s="6">
        <f>IF(OR($A62="",Inventario!I62=""),"",N('Conteo físico'!I62)-Inventario!I62)</f>
        <v/>
      </c>
      <c r="J62" s="6">
        <f>IF(OR($A62="",Inventario!J62=""),"",N('Conteo físico'!J62)-Inventario!J62)</f>
        <v/>
      </c>
      <c r="K62" s="6">
        <f>IF(OR($A62="",Inventario!K62=""),"",N('Conteo físico'!K62)-Inventario!K62)</f>
        <v/>
      </c>
      <c r="L62" s="6">
        <f>IF(OR($A62="",Inventario!L62=""),"",N('Conteo físico'!L62)-Inventario!L62)</f>
        <v/>
      </c>
      <c r="M62" s="6">
        <f>IF(A62="","",SUM(D62:L62))</f>
        <v/>
      </c>
      <c r="N62" s="7">
        <f>IF(A62="","",M62*Inventario!N62)</f>
        <v/>
      </c>
    </row>
    <row r="63">
      <c r="A63" s="5">
        <f>IF(Inventario!A63="","",Inventario!A63)</f>
        <v/>
      </c>
      <c r="B63" s="5">
        <f>IF(Inventario!B63="","",Inventario!B63)</f>
        <v/>
      </c>
      <c r="C63" s="5">
        <f>IF(Inventario!C63="","",Inventario!C63)</f>
        <v/>
      </c>
      <c r="D63" s="6">
        <f>IF(OR($A63="",Inventario!D63=""),"",N('Conteo físico'!D63)-Inventario!D63)</f>
        <v/>
      </c>
      <c r="E63" s="6">
        <f>IF(OR($A63="",Inventario!E63=""),"",N('Conteo físico'!E63)-Inventario!E63)</f>
        <v/>
      </c>
      <c r="F63" s="6">
        <f>IF(OR($A63="",Inventario!F63=""),"",N('Conteo físico'!F63)-Inventario!F63)</f>
        <v/>
      </c>
      <c r="G63" s="6">
        <f>IF(OR($A63="",Inventario!G63=""),"",N('Conteo físico'!G63)-Inventario!G63)</f>
        <v/>
      </c>
      <c r="H63" s="6">
        <f>IF(OR($A63="",Inventario!H63=""),"",N('Conteo físico'!H63)-Inventario!H63)</f>
        <v/>
      </c>
      <c r="I63" s="6">
        <f>IF(OR($A63="",Inventario!I63=""),"",N('Conteo físico'!I63)-Inventario!I63)</f>
        <v/>
      </c>
      <c r="J63" s="6">
        <f>IF(OR($A63="",Inventario!J63=""),"",N('Conteo físico'!J63)-Inventario!J63)</f>
        <v/>
      </c>
      <c r="K63" s="6">
        <f>IF(OR($A63="",Inventario!K63=""),"",N('Conteo físico'!K63)-Inventario!K63)</f>
        <v/>
      </c>
      <c r="L63" s="6">
        <f>IF(OR($A63="",Inventario!L63=""),"",N('Conteo físico'!L63)-Inventario!L63)</f>
        <v/>
      </c>
      <c r="M63" s="6">
        <f>IF(A63="","",SUM(D63:L63))</f>
        <v/>
      </c>
      <c r="N63" s="7">
        <f>IF(A63="","",M63*Inventario!N63)</f>
        <v/>
      </c>
    </row>
    <row r="64">
      <c r="A64" s="5">
        <f>IF(Inventario!A64="","",Inventario!A64)</f>
        <v/>
      </c>
      <c r="B64" s="5">
        <f>IF(Inventario!B64="","",Inventario!B64)</f>
        <v/>
      </c>
      <c r="C64" s="5">
        <f>IF(Inventario!C64="","",Inventario!C64)</f>
        <v/>
      </c>
      <c r="D64" s="6">
        <f>IF(OR($A64="",Inventario!D64=""),"",N('Conteo físico'!D64)-Inventario!D64)</f>
        <v/>
      </c>
      <c r="E64" s="6">
        <f>IF(OR($A64="",Inventario!E64=""),"",N('Conteo físico'!E64)-Inventario!E64)</f>
        <v/>
      </c>
      <c r="F64" s="6">
        <f>IF(OR($A64="",Inventario!F64=""),"",N('Conteo físico'!F64)-Inventario!F64)</f>
        <v/>
      </c>
      <c r="G64" s="6">
        <f>IF(OR($A64="",Inventario!G64=""),"",N('Conteo físico'!G64)-Inventario!G64)</f>
        <v/>
      </c>
      <c r="H64" s="6">
        <f>IF(OR($A64="",Inventario!H64=""),"",N('Conteo físico'!H64)-Inventario!H64)</f>
        <v/>
      </c>
      <c r="I64" s="6">
        <f>IF(OR($A64="",Inventario!I64=""),"",N('Conteo físico'!I64)-Inventario!I64)</f>
        <v/>
      </c>
      <c r="J64" s="6">
        <f>IF(OR($A64="",Inventario!J64=""),"",N('Conteo físico'!J64)-Inventario!J64)</f>
        <v/>
      </c>
      <c r="K64" s="6">
        <f>IF(OR($A64="",Inventario!K64=""),"",N('Conteo físico'!K64)-Inventario!K64)</f>
        <v/>
      </c>
      <c r="L64" s="6">
        <f>IF(OR($A64="",Inventario!L64=""),"",N('Conteo físico'!L64)-Inventario!L64)</f>
        <v/>
      </c>
      <c r="M64" s="6">
        <f>IF(A64="","",SUM(D64:L64))</f>
        <v/>
      </c>
      <c r="N64" s="7">
        <f>IF(A64="","",M64*Inventario!N64)</f>
        <v/>
      </c>
    </row>
  </sheetData>
  <conditionalFormatting sqref="D5:M64">
    <cfRule type="cellIs" priority="1" operator="lessThan" dxfId="0">
      <formula>0</formula>
    </cfRule>
    <cfRule type="cellIs" priority="2" operator="greaterThan" dxfId="2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2026-10-24T20:23:29Z</dcterms:created>
  <dcterms:modified xmlns:dcterms="http://purl.org/dc/terms/" xmlns:xsi="http://www.w3.org/2001/XMLSchema-instance" xsi:type="dcterms:W3CDTF">2026-10-24T20:23:30Z</dcterms:modified>
</cp:coreProperties>
</file>